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9720" windowHeight="7320" firstSheet="1" activeTab="3"/>
  </bookViews>
  <sheets>
    <sheet name="Bursa PL" sheetId="1" r:id="rId1"/>
    <sheet name="Bursa BS" sheetId="2" r:id="rId2"/>
    <sheet name="Bursa Cash" sheetId="3" r:id="rId3"/>
    <sheet name="Bursa Equity" sheetId="4" r:id="rId4"/>
    <sheet name="Bursa Notes" sheetId="5" r:id="rId5"/>
  </sheets>
  <externalReferences>
    <externalReference r:id="rId8"/>
  </externalReferences>
  <definedNames/>
  <calcPr fullCalcOnLoad="1"/>
</workbook>
</file>

<file path=xl/sharedStrings.xml><?xml version="1.0" encoding="utf-8"?>
<sst xmlns="http://schemas.openxmlformats.org/spreadsheetml/2006/main" count="364" uniqueCount="286">
  <si>
    <t>PATIMAS COMPUTERS BERHAD</t>
  </si>
  <si>
    <t>Condensed Consolidated Income Statements (Unaudited)</t>
  </si>
  <si>
    <t>INDIVIDUAL PERIOD</t>
  </si>
  <si>
    <t>CUMULATIVE PERIOD</t>
  </si>
  <si>
    <t>CURRENT</t>
  </si>
  <si>
    <t>PRECEDING YEAR</t>
  </si>
  <si>
    <t>YEAR</t>
  </si>
  <si>
    <t>CORRESPONDING</t>
  </si>
  <si>
    <t>QUARTER</t>
  </si>
  <si>
    <t>TO DATE</t>
  </si>
  <si>
    <t>PERIOD</t>
  </si>
  <si>
    <t>RM ' 000</t>
  </si>
  <si>
    <t>Revenue</t>
  </si>
  <si>
    <t>Operating expenses</t>
  </si>
  <si>
    <t>Other operating income</t>
  </si>
  <si>
    <t>Profit from operations</t>
  </si>
  <si>
    <t>Finance costs</t>
  </si>
  <si>
    <t>Investing results</t>
  </si>
  <si>
    <t>Profit before tax</t>
  </si>
  <si>
    <t>Income tax</t>
  </si>
  <si>
    <t>Profit after tax</t>
  </si>
  <si>
    <t>Minority interest</t>
  </si>
  <si>
    <t>Net profit for the period</t>
  </si>
  <si>
    <t>Earnings / (Loss) per share (sen)</t>
  </si>
  <si>
    <t xml:space="preserve">   - Basic</t>
  </si>
  <si>
    <t xml:space="preserve">   - Diluted</t>
  </si>
  <si>
    <t>-</t>
  </si>
  <si>
    <t>(The Condensed Consolidated Income Statements should be read in conjunction with the Annual Audited Financial Statements for the year ended 31 December 2003)</t>
  </si>
  <si>
    <t>Condensed Consolidated Balance Sheets (Unaudited)</t>
  </si>
  <si>
    <t>As At 31 December 2004</t>
  </si>
  <si>
    <t>UNAUDITED</t>
  </si>
  <si>
    <t>AUDITED</t>
  </si>
  <si>
    <t>AS AT</t>
  </si>
  <si>
    <t>END OF</t>
  </si>
  <si>
    <t>PRECEDING</t>
  </si>
  <si>
    <t>FINANCIAL</t>
  </si>
  <si>
    <t>YEAR ENDED</t>
  </si>
  <si>
    <t>31 Dec 04</t>
  </si>
  <si>
    <t>31 Dec 03</t>
  </si>
  <si>
    <t>RM '000</t>
  </si>
  <si>
    <t>Property, plant and equipment</t>
  </si>
  <si>
    <t>Investment in associated companies</t>
  </si>
  <si>
    <t>Other investments</t>
  </si>
  <si>
    <t>Intangible assets</t>
  </si>
  <si>
    <t>Current Assets</t>
  </si>
  <si>
    <t>Inventories</t>
  </si>
  <si>
    <t>Trade receivables</t>
  </si>
  <si>
    <t>Other receivables</t>
  </si>
  <si>
    <t>Amount owing by associated company</t>
  </si>
  <si>
    <t>Deposits with licensed banks</t>
  </si>
  <si>
    <t>Cash and bank balances</t>
  </si>
  <si>
    <t xml:space="preserve">Current Liabilities </t>
  </si>
  <si>
    <t>Trade payables</t>
  </si>
  <si>
    <t>Other payables</t>
  </si>
  <si>
    <t>Short term borrowings</t>
  </si>
  <si>
    <t>Provision for taxation</t>
  </si>
  <si>
    <t xml:space="preserve">Net Current Assets </t>
  </si>
  <si>
    <t>Share capital</t>
  </si>
  <si>
    <t>Reserves</t>
  </si>
  <si>
    <t>ICULS</t>
  </si>
  <si>
    <t>Shareholders' Funds</t>
  </si>
  <si>
    <t xml:space="preserve">   Minority interests</t>
  </si>
  <si>
    <t xml:space="preserve">   Long term borrowings</t>
  </si>
  <si>
    <t xml:space="preserve">   Deferred taxation</t>
  </si>
  <si>
    <t>Net tangible assets per share (RM)</t>
  </si>
  <si>
    <t>Basic:</t>
  </si>
  <si>
    <t xml:space="preserve">   Based on 62,084,505 (2003: 61,198,205)</t>
  </si>
  <si>
    <t xml:space="preserve">      ordinary shares</t>
  </si>
  <si>
    <t>Fully Diluted:</t>
  </si>
  <si>
    <t xml:space="preserve">   Based on 75,789,578 (2003: 75,789,578)</t>
  </si>
  <si>
    <t xml:space="preserve">      ordinary shares upon full conversion of</t>
  </si>
  <si>
    <t xml:space="preserve">      ICULS @ RM 3.80</t>
  </si>
  <si>
    <t>(The Condensed Consolidated Balance Sheets should be read in conjunction with the Annual Audited Financial Statements for the year ended 31 December 2003)</t>
  </si>
  <si>
    <t>Condensed Consolidated Cash Flow Statement (Unaudited)</t>
  </si>
  <si>
    <t>For The Year Ended 31 December 2004</t>
  </si>
  <si>
    <t>Year ended</t>
  </si>
  <si>
    <t>RM’000</t>
  </si>
  <si>
    <t>CASH FLOWS FROM OPERATING ACTIVITIES</t>
  </si>
  <si>
    <t>Net profit before tax</t>
  </si>
  <si>
    <t>Adjustments for non-cash flow:-</t>
  </si>
  <si>
    <t>Non-cash items</t>
  </si>
  <si>
    <t>Non-operating items - investing</t>
  </si>
  <si>
    <t>Operating profit before working capital changes</t>
  </si>
  <si>
    <t>Changes in working capital</t>
  </si>
  <si>
    <t>Net changes in current assets</t>
  </si>
  <si>
    <t>Net changes in current liabilities</t>
  </si>
  <si>
    <t>Cash used in operations</t>
  </si>
  <si>
    <t>Tax paid net refunds</t>
  </si>
  <si>
    <t>Net cash flows from operating activities</t>
  </si>
  <si>
    <t>INVESTING ACTIVITIES</t>
  </si>
  <si>
    <t>Acquisition/Disposal of subsidiaries</t>
  </si>
  <si>
    <t>Increase investment in subsidiary</t>
  </si>
  <si>
    <t>Equity investments</t>
  </si>
  <si>
    <t>FINANCING ACTIVITIES</t>
  </si>
  <si>
    <t>Share issue expenses</t>
  </si>
  <si>
    <t>Borrowings</t>
  </si>
  <si>
    <t>ICULS interest</t>
  </si>
  <si>
    <t>Dividends paid</t>
  </si>
  <si>
    <t>Net change in cash and cash equivalents</t>
  </si>
  <si>
    <t>Cash and cash equivalents at 1 January</t>
  </si>
  <si>
    <t xml:space="preserve">Foreign exchange differences on </t>
  </si>
  <si>
    <t xml:space="preserve">   opening balances</t>
  </si>
  <si>
    <t>Cash and cash equivalents at 31 December</t>
  </si>
  <si>
    <t>The fair value of assets disposed is as follows:</t>
  </si>
  <si>
    <t>Assets</t>
  </si>
  <si>
    <t>Current assets</t>
  </si>
  <si>
    <t>Current liabilities</t>
  </si>
  <si>
    <t>Minority Interest</t>
  </si>
  <si>
    <t>Net assets disposed</t>
  </si>
  <si>
    <t>Translation different</t>
  </si>
  <si>
    <t>Loss on disposal</t>
  </si>
  <si>
    <t>Disposal Consideration</t>
  </si>
  <si>
    <t>Less: Cash and cash equivalent</t>
  </si>
  <si>
    <t>Cash flow on disposal of a subsidiary company</t>
  </si>
  <si>
    <t>Cash and cash equivalents comprise the following:</t>
  </si>
  <si>
    <t>Less: Deposits pledged with licensed banks</t>
  </si>
  <si>
    <t>Bank overdrafts</t>
  </si>
  <si>
    <t>Cash and cash equivalents</t>
  </si>
  <si>
    <t>The fair value of assets acquired/disposed is as follows:</t>
  </si>
  <si>
    <t>Minority shareholders' interest</t>
  </si>
  <si>
    <t>Share of net assets of associate</t>
  </si>
  <si>
    <t>Long term liabilities</t>
  </si>
  <si>
    <t>Net (liabilities)/assets</t>
  </si>
  <si>
    <t>Goodwill on consolidation</t>
  </si>
  <si>
    <t>Reserve on consolidation</t>
  </si>
  <si>
    <t>Foreign exchange differences</t>
  </si>
  <si>
    <t>Consideration (paid)/received</t>
  </si>
  <si>
    <t>Net cash (outflow)/inflow</t>
  </si>
  <si>
    <t>(The Condensed Consolidated Cash Flow Statement should be read in conjunction with the Annual Audited Financial Statements for the year ended 31 December 2003)</t>
  </si>
  <si>
    <t>Condensed Consolidated Statements of Changes in Equity (Unaudited)</t>
  </si>
  <si>
    <t>--------------------------------  Non  Distributable  ------------------------------</t>
  </si>
  <si>
    <t>Distributable</t>
  </si>
  <si>
    <t>Share</t>
  </si>
  <si>
    <t>Reserve on</t>
  </si>
  <si>
    <t>Revaluation</t>
  </si>
  <si>
    <t>Foreign</t>
  </si>
  <si>
    <t>Retained</t>
  </si>
  <si>
    <t>Group</t>
  </si>
  <si>
    <t>Capital</t>
  </si>
  <si>
    <t>premium</t>
  </si>
  <si>
    <t>Consolidation</t>
  </si>
  <si>
    <t>reserve</t>
  </si>
  <si>
    <t>exchange</t>
  </si>
  <si>
    <t>profits</t>
  </si>
  <si>
    <t>Total</t>
  </si>
  <si>
    <t>RM'000</t>
  </si>
  <si>
    <t>At 1 January 2003</t>
  </si>
  <si>
    <t>Issue of share capital arising from conversion of ICULS</t>
  </si>
  <si>
    <t>Currency translation</t>
  </si>
  <si>
    <t xml:space="preserve">   differences</t>
  </si>
  <si>
    <t>Disposal of subsidiaries</t>
  </si>
  <si>
    <t>Acquisition of subsidiaries</t>
  </si>
  <si>
    <t>Net profit for the year</t>
  </si>
  <si>
    <t xml:space="preserve">Dividends paid for </t>
  </si>
  <si>
    <t xml:space="preserve">   financial year 2002</t>
  </si>
  <si>
    <t xml:space="preserve">    - FINAL</t>
  </si>
  <si>
    <t>At 31 December 2003</t>
  </si>
  <si>
    <t>At 1 January 2004</t>
  </si>
  <si>
    <t xml:space="preserve">   financial year 2003</t>
  </si>
  <si>
    <t>At 31 December 2004</t>
  </si>
  <si>
    <t>(The Condensed Consolidated Statement of Changes in Equity should be read in conjunction with the Annual Audited Financial Statements for the year ended 31 December 2003)</t>
  </si>
  <si>
    <t>EXPLANATORY NOTES TO THE INTERIM FINANCIAL REPORT - MASB 26</t>
  </si>
  <si>
    <t>A1.</t>
  </si>
  <si>
    <t>ACCOUNTING POLICIES</t>
  </si>
  <si>
    <t>The interim financial statements are unaudited and have been prepared in compliance with the requirements of MASB 26, 'Interim Financial Reporting' and paragraph 9.22 of the Listing Requirements of the Bursa Malaysia Securities Berhad.</t>
  </si>
  <si>
    <t>The interim financial statements should be read in conjunction with the audited financial statements of the Group for the year ended 31 December 2003. The accounting policies and methods of computation adopted in the interim financial statements are consistent with those adopted in the audited financial statements of the Group for the financial  year ended 31 December 2003.</t>
  </si>
  <si>
    <t>A2.</t>
  </si>
  <si>
    <t>AUDIT REPORT OF PRECEDING ANNUAL FINANCIAL STATEMENTS</t>
  </si>
  <si>
    <t>There were no qualifications on the audit report of the preceding annual financial statements.</t>
  </si>
  <si>
    <t>A3.</t>
  </si>
  <si>
    <t>SEASONALITY OR CYCLICALITY INTERIM OPERATIONS</t>
  </si>
  <si>
    <t>The Group's interim operations are not affected by seasonal or cyclical factors.</t>
  </si>
  <si>
    <t>A4.</t>
  </si>
  <si>
    <t>UNUSUAL ITEMS</t>
  </si>
  <si>
    <t>During the interim period under review, there were no items or events that arose, which affected assets, liabilities, equity, net income or cash flows, that are unusual by reason of their nature, size or incidence.</t>
  </si>
  <si>
    <t>A5.</t>
  </si>
  <si>
    <t>CHANGES IN ACCOUNTING ESTIMATES</t>
  </si>
  <si>
    <t>During the period under review, there were no:
 (i) material changes in estimates of amounts reported in the previous interim periods of the current financial year; and
 (ii) material changes in estimates of amounts reported in prior financial years.</t>
  </si>
  <si>
    <t>A6.</t>
  </si>
  <si>
    <t>ISSUANCE OR REPAYMENTS OF DEBTS AND EQUITY SECURITIES</t>
  </si>
  <si>
    <t>There were no issuance, cancellation, repurchase, resale and repayment of debts and equity securities for the current interim financial report under review save for the following:</t>
  </si>
  <si>
    <t>Issued and paid-up ordinary shares of RM1.00 each :-</t>
  </si>
  <si>
    <t>Share Capital</t>
  </si>
  <si>
    <t>As at 1 January 2004</t>
  </si>
  <si>
    <t>New shares issued pursuant to the conversion of ICULS</t>
  </si>
  <si>
    <t>As at 31 December 2004</t>
  </si>
  <si>
    <t>Amount converted into new ordinary shares</t>
  </si>
  <si>
    <t>A7.</t>
  </si>
  <si>
    <t>DIVIDEND PAID</t>
  </si>
  <si>
    <t>A final dividend of 5% less 28% taxation in respect of financial year ended 31 December 2003 was paid on 7 July 2004.</t>
  </si>
  <si>
    <t>A8.</t>
  </si>
  <si>
    <t>SEGMENTAL REPORTING</t>
  </si>
  <si>
    <t>Analysis by Country</t>
  </si>
  <si>
    <t>Profit/(Loss)</t>
  </si>
  <si>
    <t>Turnover</t>
  </si>
  <si>
    <t>before tax</t>
  </si>
  <si>
    <t xml:space="preserve">Malaysia </t>
  </si>
  <si>
    <t xml:space="preserve"> - Subsidiaries</t>
  </si>
  <si>
    <t>Philippines</t>
  </si>
  <si>
    <t>A9.</t>
  </si>
  <si>
    <t>VALUATION OF PROPERTY, PLANT AND EQUIPMENT</t>
  </si>
  <si>
    <t>The valuations of property, plant and equipment have been brought forward, without amendment from the audited financial statements for the year ended 31 December 2003.</t>
  </si>
  <si>
    <t>A10.</t>
  </si>
  <si>
    <t xml:space="preserve">SUBSEQUENT MATERIAL EVENTS </t>
  </si>
  <si>
    <t>As at the date of this report, there were no material events which arose subsequent to the end of the period under review.</t>
  </si>
  <si>
    <t>A11.</t>
  </si>
  <si>
    <t xml:space="preserve">CHANGES IN THE COMPOSITION OF THE GROUP </t>
  </si>
  <si>
    <t>Save for the disposal of 6,873 ordinary shares of Peso 1,000 each in AIT Technology, Inc as disclosed in B8 (2), there were no changes in the composition of the Group during the financial period under review.</t>
  </si>
  <si>
    <t>A12.</t>
  </si>
  <si>
    <t>CHANGES IN CONTINGENT LIABILITIES AND CONTINGENT ASSETS</t>
  </si>
  <si>
    <t>The contingent liabilities since the last annual balance sheet to the date of this quarter interim report comprises of bank guarantees given to principals and corporate guarantees (unsecured) given to financial institutions for bank credit facilities granted to subsidiaries amounting to RM98.5 Million</t>
  </si>
  <si>
    <t xml:space="preserve">B </t>
  </si>
  <si>
    <t>BURSA MALAYSIA LISTING REQUIREMENTS</t>
  </si>
  <si>
    <t>B1.</t>
  </si>
  <si>
    <t xml:space="preserve">REVIEW OF THE GROUP'S PERFORMANCE </t>
  </si>
  <si>
    <t>B2.</t>
  </si>
  <si>
    <t xml:space="preserve">COMPARISON WITH PRECEEDING QUARTER'S RESULTS </t>
  </si>
  <si>
    <t>B3.</t>
  </si>
  <si>
    <t xml:space="preserve">PROSPECTS </t>
  </si>
  <si>
    <t>The prospects of the IT industry is expected to be increasingly competitive amidst the current economic outlook and market conditions. Barring unforeseen circumstances, the Group expects to remain profitable for the current financial year.</t>
  </si>
  <si>
    <t>B4.</t>
  </si>
  <si>
    <t>PROFIT FORECAST AND GUARANTEE</t>
  </si>
  <si>
    <t>Not applicable.</t>
  </si>
  <si>
    <t>B5.</t>
  </si>
  <si>
    <t>TAXATION</t>
  </si>
  <si>
    <t>Current year</t>
  </si>
  <si>
    <t>quarter</t>
  </si>
  <si>
    <t>to date</t>
  </si>
  <si>
    <t>RM' 000</t>
  </si>
  <si>
    <t>Current taxation comprises : -</t>
  </si>
  <si>
    <t xml:space="preserve"> - Malaysia</t>
  </si>
  <si>
    <t xml:space="preserve"> - Foreign</t>
  </si>
  <si>
    <t xml:space="preserve"> - Overprovision in respect of previous years</t>
  </si>
  <si>
    <t xml:space="preserve"> - Associate company</t>
  </si>
  <si>
    <t>Transfer to deferred taxation</t>
  </si>
  <si>
    <t>The effective tax rate is lower than the statutory tax rate of 28% principally due to reduced statutory tax rate of 20% on the first RM500,000 assessable profit for companies with a paid up capital of RM2.5 million and below.</t>
  </si>
  <si>
    <t>B6.</t>
  </si>
  <si>
    <t>SALE OF UNQUOTED INVESTMENTS AND PROPERTIES</t>
  </si>
  <si>
    <t>During the period under review, there were no disposal of unquoted investments and properties.</t>
  </si>
  <si>
    <t>B7.</t>
  </si>
  <si>
    <t>PURCHASE OR DISPOSAL OF QUOTED SECURITIES</t>
  </si>
  <si>
    <t>There were no quoted securities disposed or held by the Group at the end of the period under review.</t>
  </si>
  <si>
    <t>B8.</t>
  </si>
  <si>
    <t xml:space="preserve">STATUS OF CORPORATE PROPOSALS </t>
  </si>
  <si>
    <t>There are no corporate proposals announced but not completed as at 23 February 2005, the latest practicable date which is not earlier than 7 days from the date of issue of this quarterly report.</t>
  </si>
  <si>
    <t xml:space="preserve">On 5 November 2004 the Company announced its proposal to enter into a joint venture with PT Sigma Cipta Caraka via the proposed subscription of 490,000 new ordinary shares of RM1.00 each at par, representing 49% equity interest in Sigma AIT Sdn Bhd (formerly known as EBN Networks Sdn Bhd) for a total cash subscription of RM490,000. Subsequently, on 21 December 2004, Patimas Computers Berhad and PT Sigma Cipta Caraka had entered into a Shareholders Agreement pursuant to the proposed joint venture in Sigma AIT Sdn Bhd. In relation thereto, Patimas has on 21 December 2004 subscribed for 490,000 new ordinary shares of RM1.00 each at par, for a total cash consideration of RM490,000 pursuant to the joint venture. </t>
  </si>
  <si>
    <t>On 28 October 2004 the Company announced that its wholly owned subsidiary, Automatic Identification Technology Sdn Bhd ("AIT"), has on 27 October 2004 entered into a sale &amp; purchase agreement for the disposal of its entire 55% equity interest comprising 6,873 ordinary shares of Peso 1,000 each in AIT Technology, Inc. to Kestrel Resources Phils, Inc for a cash consideration of Peso 164,952 being the equivalent of RM10,969. The Proposed Disposal was completed on 25 November 2004.</t>
  </si>
  <si>
    <t>B9.</t>
  </si>
  <si>
    <t>GROUP BORROWINGS AND DEBT SECURITIES</t>
  </si>
  <si>
    <t>As At</t>
  </si>
  <si>
    <t>Short term borrowings:</t>
  </si>
  <si>
    <t xml:space="preserve">           Secured</t>
  </si>
  <si>
    <t xml:space="preserve">           Unsecured</t>
  </si>
  <si>
    <t>Long term borrowings:</t>
  </si>
  <si>
    <t>All the above are denominated in Ringgit Malaysia.</t>
  </si>
  <si>
    <t>B10.</t>
  </si>
  <si>
    <t>OFF BALANCE SHEET FINANCIAL INSTRUMENTS</t>
  </si>
  <si>
    <t>As at  23 February 2005, there were no off balance sheet financial instruments held by the Group.</t>
  </si>
  <si>
    <t>B11.</t>
  </si>
  <si>
    <t>MATERIAL LITIGATION</t>
  </si>
  <si>
    <t>The Group was not engaged in any material litigation that will materially affect the Group.</t>
  </si>
  <si>
    <t>B12.</t>
  </si>
  <si>
    <t>DIVIDEND</t>
  </si>
  <si>
    <t>B13.</t>
  </si>
  <si>
    <t>EARNINGS PER SHARE</t>
  </si>
  <si>
    <t>The basic earnings per share was calculated by dividing the net profit attributable to members of the Company and the weighted average number of ordinary shares in issue during the period under review:-</t>
  </si>
  <si>
    <t>Basic</t>
  </si>
  <si>
    <t xml:space="preserve">Net profit for the year </t>
  </si>
  <si>
    <t>Net profit attributable to ordinary shareholders</t>
  </si>
  <si>
    <t>Weighted average number of ordinary shares in issue ('000)</t>
  </si>
  <si>
    <t>Basic earnings per ordinary share (sen)</t>
  </si>
  <si>
    <t>There is no dilution in the Company's earnings per share as the market values of the securities were lower than the exercise prices.</t>
  </si>
  <si>
    <t>B14.</t>
  </si>
  <si>
    <t>OTHER RECEIVABLES</t>
  </si>
  <si>
    <t>Included in other receivables is tax recoverable amounting to RM 6.88 million.</t>
  </si>
  <si>
    <t>B15.</t>
  </si>
  <si>
    <t>OTHER PAYABLES</t>
  </si>
  <si>
    <t>Included in Other payables is part of the balance of the purchase consideration payable to the vendors of EIX Solutions Sdn Bhd  amounting to RM0.95 million</t>
  </si>
  <si>
    <t>OPERATING EXPENSES</t>
  </si>
  <si>
    <t>Included in  Operating expenses are :-</t>
  </si>
  <si>
    <t>a) Depreciation expenses</t>
  </si>
  <si>
    <t>b) Amortisation of software development expenditure</t>
  </si>
  <si>
    <t>c) Amortisation of intangible assets</t>
  </si>
  <si>
    <t xml:space="preserve">Patimas Group registered  revenue of RM129 million for the fourth quarter of 2004 representing an increase of 29% from RM100 million in the corresponding period in 2003. The improvement was mainly due to better performance recorded by some of its subsidiaries. Arising from the better performance, the Group's net profit strengthened to RM2.2 million from RM1.7 million in the previous year's corresponding period. </t>
  </si>
  <si>
    <t>The revenue of Patimas Group for the fourth quarter of 2004 was marginally lower by RM0.6 million from RM129.6  million registered in the preceding quarter ended 30 September 2004, . Due to the lower revenue and an  increase in financing cost, the Group Profit Before Tax reduced to RM2.9 million from RM3.9 million in preceding quarter ended 30 September 2004.</t>
  </si>
  <si>
    <t>The Directors have recommended a final dividend payment of 5 sen per share less 28% income tax for the financial year ended 31 December 2004 ( Financial year 2003: 5 sen per share less 28% income tax). The date of the entitlement and payment of dividend have not yet been determined as at the date of this interim financial report.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</si>
</sst>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00_-;\-* #,##0.00_-;_-* &quot;-&quot;??_-;_-@_-"/>
    <numFmt numFmtId="172" formatCode="\(#,##0.00\);[Red]\(#,##0.00\)"/>
    <numFmt numFmtId="173" formatCode="_-* #,##0_-;\-* #,##0_-;_-* &quot;-&quot;??_-;_-@_-"/>
    <numFmt numFmtId="174" formatCode="d/mmm/yy"/>
  </numFmts>
  <fonts count="6">
    <font>
      <sz val="10"/>
      <name val="Arial"/>
      <family val="0"/>
    </font>
    <font>
      <b/>
      <sz val="11"/>
      <name val="Arial"/>
      <family val="2"/>
    </font>
    <font>
      <sz val="10"/>
      <name val="Helv"/>
      <family val="2"/>
    </font>
    <font>
      <sz val="10"/>
      <name val="Times New Roman"/>
      <family val="1"/>
    </font>
    <font>
      <sz val="11"/>
      <name val="Arial"/>
      <family val="2"/>
    </font>
    <font>
      <b/>
      <sz val="10"/>
      <name val="Arial"/>
      <family val="2"/>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s>
  <cellStyleXfs count="22">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0">
    <xf numFmtId="0" fontId="0" fillId="0" borderId="0" xfId="0"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horizontal="center"/>
    </xf>
    <xf numFmtId="170" fontId="4" fillId="0" borderId="0" xfId="15" applyNumberFormat="1" applyFont="1" applyAlignment="1">
      <alignment/>
    </xf>
    <xf numFmtId="170" fontId="4" fillId="0" borderId="0" xfId="15" applyNumberFormat="1" applyFont="1" applyFill="1" applyAlignment="1">
      <alignment/>
    </xf>
    <xf numFmtId="0" fontId="4" fillId="0" borderId="0" xfId="0" applyFont="1" applyFill="1" applyAlignment="1">
      <alignment/>
    </xf>
    <xf numFmtId="170" fontId="3" fillId="0" borderId="0" xfId="15" applyNumberFormat="1" applyFont="1" applyFill="1" applyAlignment="1">
      <alignment/>
    </xf>
    <xf numFmtId="170" fontId="4" fillId="0" borderId="1" xfId="15" applyNumberFormat="1" applyFont="1" applyFill="1" applyBorder="1" applyAlignment="1">
      <alignment/>
    </xf>
    <xf numFmtId="170" fontId="4" fillId="0" borderId="1" xfId="15" applyNumberFormat="1" applyFont="1" applyBorder="1" applyAlignment="1">
      <alignment/>
    </xf>
    <xf numFmtId="170" fontId="4" fillId="0" borderId="0" xfId="15" applyNumberFormat="1" applyFont="1" applyBorder="1" applyAlignment="1">
      <alignment/>
    </xf>
    <xf numFmtId="170" fontId="4" fillId="0" borderId="2" xfId="15" applyNumberFormat="1" applyFont="1" applyFill="1" applyBorder="1" applyAlignment="1">
      <alignment/>
    </xf>
    <xf numFmtId="170" fontId="4" fillId="0" borderId="2" xfId="15" applyNumberFormat="1" applyFont="1" applyBorder="1" applyAlignment="1">
      <alignment/>
    </xf>
    <xf numFmtId="43" fontId="3" fillId="0" borderId="0" xfId="15" applyFont="1" applyFill="1" applyAlignment="1">
      <alignment/>
    </xf>
    <xf numFmtId="43" fontId="3" fillId="0" borderId="0" xfId="15" applyFont="1" applyFill="1" applyAlignment="1">
      <alignment horizontal="right"/>
    </xf>
    <xf numFmtId="43" fontId="4" fillId="0" borderId="0" xfId="15" applyFont="1" applyFill="1" applyAlignment="1">
      <alignment/>
    </xf>
    <xf numFmtId="43" fontId="3" fillId="0" borderId="3" xfId="15" applyFont="1" applyFill="1" applyBorder="1" applyAlignment="1">
      <alignment horizontal="right"/>
    </xf>
    <xf numFmtId="43" fontId="3" fillId="0" borderId="3" xfId="15" applyFont="1" applyFill="1" applyBorder="1" applyAlignment="1">
      <alignment/>
    </xf>
    <xf numFmtId="43" fontId="3" fillId="0" borderId="0" xfId="15" applyFont="1" applyFill="1" applyBorder="1" applyAlignment="1">
      <alignment horizontal="right"/>
    </xf>
    <xf numFmtId="43" fontId="3" fillId="0" borderId="0" xfId="15" applyFont="1" applyFill="1" applyBorder="1" applyAlignment="1">
      <alignment/>
    </xf>
    <xf numFmtId="43" fontId="3" fillId="0" borderId="0" xfId="18" applyNumberFormat="1" applyFont="1" applyFill="1" applyBorder="1" applyAlignment="1">
      <alignment horizontal="right"/>
    </xf>
    <xf numFmtId="43" fontId="3" fillId="0" borderId="0" xfId="18" applyNumberFormat="1" applyFont="1" applyFill="1" applyBorder="1" applyAlignment="1">
      <alignment/>
    </xf>
    <xf numFmtId="49" fontId="1" fillId="0" borderId="0" xfId="0" applyNumberFormat="1" applyFont="1" applyAlignment="1">
      <alignment horizontal="center"/>
    </xf>
    <xf numFmtId="14" fontId="1" fillId="0" borderId="0" xfId="0" applyNumberFormat="1" applyFont="1" applyBorder="1" applyAlignment="1">
      <alignment horizontal="center"/>
    </xf>
    <xf numFmtId="170" fontId="4" fillId="0" borderId="0" xfId="0" applyNumberFormat="1" applyFont="1" applyFill="1" applyAlignment="1">
      <alignment/>
    </xf>
    <xf numFmtId="170" fontId="4" fillId="0" borderId="0" xfId="0" applyNumberFormat="1" applyFont="1" applyAlignment="1">
      <alignment/>
    </xf>
    <xf numFmtId="170" fontId="4" fillId="0" borderId="4" xfId="0" applyNumberFormat="1" applyFont="1" applyBorder="1" applyAlignment="1">
      <alignment/>
    </xf>
    <xf numFmtId="0" fontId="1" fillId="0" borderId="0" xfId="0" applyFont="1" applyFill="1" applyAlignment="1">
      <alignment horizontal="center"/>
    </xf>
    <xf numFmtId="170" fontId="4" fillId="0" borderId="0" xfId="17" applyNumberFormat="1" applyFont="1" applyAlignment="1">
      <alignment/>
    </xf>
    <xf numFmtId="170" fontId="4" fillId="0" borderId="0" xfId="0" applyNumberFormat="1" applyFont="1" applyBorder="1" applyAlignment="1">
      <alignment/>
    </xf>
    <xf numFmtId="170" fontId="4" fillId="0" borderId="2" xfId="17" applyNumberFormat="1" applyFont="1" applyFill="1" applyBorder="1" applyAlignment="1">
      <alignment/>
    </xf>
    <xf numFmtId="170" fontId="4" fillId="0" borderId="0" xfId="0" applyNumberFormat="1" applyFont="1" applyFill="1" applyBorder="1" applyAlignment="1">
      <alignment/>
    </xf>
    <xf numFmtId="173" fontId="4" fillId="0" borderId="0" xfId="15" applyNumberFormat="1" applyFont="1" applyBorder="1" applyAlignment="1">
      <alignment/>
    </xf>
    <xf numFmtId="170" fontId="4" fillId="0" borderId="1" xfId="0" applyNumberFormat="1" applyFont="1" applyFill="1" applyBorder="1" applyAlignment="1">
      <alignment/>
    </xf>
    <xf numFmtId="173" fontId="4" fillId="0" borderId="1" xfId="15" applyNumberFormat="1" applyFont="1" applyBorder="1" applyAlignment="1">
      <alignment/>
    </xf>
    <xf numFmtId="170" fontId="4" fillId="0" borderId="2" xfId="0" applyNumberFormat="1" applyFont="1" applyBorder="1" applyAlignment="1">
      <alignment/>
    </xf>
    <xf numFmtId="43" fontId="4" fillId="0" borderId="0" xfId="17" applyFont="1" applyAlignment="1">
      <alignment horizontal="center"/>
    </xf>
    <xf numFmtId="43" fontId="4" fillId="0" borderId="0" xfId="15" applyFont="1" applyAlignment="1">
      <alignment/>
    </xf>
    <xf numFmtId="43" fontId="4" fillId="0" borderId="0" xfId="0" applyNumberFormat="1" applyFont="1" applyAlignment="1">
      <alignment/>
    </xf>
    <xf numFmtId="0" fontId="4" fillId="0" borderId="0" xfId="0" applyFont="1" applyAlignment="1">
      <alignment/>
    </xf>
    <xf numFmtId="174" fontId="1" fillId="0" borderId="0" xfId="0" applyNumberFormat="1" applyFont="1" applyAlignment="1">
      <alignment horizontal="left"/>
    </xf>
    <xf numFmtId="173" fontId="4" fillId="0" borderId="0" xfId="15" applyNumberFormat="1" applyFont="1" applyAlignment="1">
      <alignment/>
    </xf>
    <xf numFmtId="0" fontId="4" fillId="0" borderId="0" xfId="0" applyFont="1" applyAlignment="1">
      <alignment horizontal="center"/>
    </xf>
    <xf numFmtId="173" fontId="1" fillId="0" borderId="0" xfId="15" applyNumberFormat="1" applyFont="1" applyAlignment="1">
      <alignment horizontal="center"/>
    </xf>
    <xf numFmtId="174" fontId="1" fillId="0" borderId="0" xfId="0" applyNumberFormat="1" applyFont="1" applyAlignment="1">
      <alignment horizontal="center"/>
    </xf>
    <xf numFmtId="38" fontId="4" fillId="0" borderId="0" xfId="15" applyNumberFormat="1" applyFont="1" applyAlignment="1">
      <alignment/>
    </xf>
    <xf numFmtId="174" fontId="4" fillId="0" borderId="0" xfId="0" applyNumberFormat="1" applyFont="1" applyAlignment="1">
      <alignment horizontal="left"/>
    </xf>
    <xf numFmtId="170" fontId="4" fillId="0" borderId="5" xfId="15" applyNumberFormat="1" applyFont="1" applyBorder="1" applyAlignment="1">
      <alignment/>
    </xf>
    <xf numFmtId="170" fontId="4" fillId="0" borderId="6" xfId="15" applyNumberFormat="1" applyFont="1" applyBorder="1" applyAlignment="1">
      <alignment/>
    </xf>
    <xf numFmtId="170" fontId="4" fillId="0" borderId="0" xfId="15" applyNumberFormat="1" applyFont="1" applyAlignment="1">
      <alignment/>
    </xf>
    <xf numFmtId="170" fontId="4" fillId="0" borderId="1" xfId="15" applyNumberFormat="1" applyFont="1" applyBorder="1" applyAlignment="1">
      <alignment/>
    </xf>
    <xf numFmtId="0" fontId="2" fillId="0" borderId="0" xfId="0" applyAlignment="1">
      <alignment/>
    </xf>
    <xf numFmtId="43" fontId="3" fillId="0" borderId="0" xfId="0" applyNumberFormat="1" applyFont="1" applyAlignment="1">
      <alignment/>
    </xf>
    <xf numFmtId="37" fontId="4" fillId="0" borderId="0" xfId="15" applyNumberFormat="1" applyFont="1" applyAlignment="1">
      <alignment/>
    </xf>
    <xf numFmtId="37" fontId="4" fillId="0" borderId="0" xfId="15" applyNumberFormat="1" applyFont="1" applyBorder="1" applyAlignment="1">
      <alignment/>
    </xf>
    <xf numFmtId="43" fontId="4" fillId="0" borderId="0" xfId="15" applyFont="1" applyBorder="1" applyAlignment="1">
      <alignment/>
    </xf>
    <xf numFmtId="0" fontId="4" fillId="0" borderId="0" xfId="0" applyFont="1" applyBorder="1" applyAlignment="1">
      <alignment/>
    </xf>
    <xf numFmtId="37" fontId="1" fillId="0" borderId="0" xfId="15" applyNumberFormat="1" applyFont="1" applyBorder="1" applyAlignment="1">
      <alignment/>
    </xf>
    <xf numFmtId="0" fontId="2" fillId="0" borderId="7" xfId="0" applyBorder="1" applyAlignment="1">
      <alignment horizontal="center"/>
    </xf>
    <xf numFmtId="0" fontId="2" fillId="0" borderId="4" xfId="0" applyBorder="1" applyAlignment="1">
      <alignment horizontal="center"/>
    </xf>
    <xf numFmtId="0" fontId="5" fillId="0" borderId="4" xfId="0" applyFont="1" applyBorder="1" applyAlignment="1" quotePrefix="1">
      <alignment horizontal="center"/>
    </xf>
    <xf numFmtId="0" fontId="5" fillId="0" borderId="4" xfId="0" applyFont="1" applyBorder="1" applyAlignment="1">
      <alignment horizontal="center"/>
    </xf>
    <xf numFmtId="0" fontId="2" fillId="0" borderId="8" xfId="0" applyBorder="1" applyAlignment="1">
      <alignment/>
    </xf>
    <xf numFmtId="0" fontId="2" fillId="0" borderId="9" xfId="0" applyBorder="1" applyAlignment="1">
      <alignment/>
    </xf>
    <xf numFmtId="0" fontId="2" fillId="0" borderId="0" xfId="0" applyBorder="1" applyAlignment="1">
      <alignment horizontal="center"/>
    </xf>
    <xf numFmtId="0" fontId="2" fillId="0" borderId="10" xfId="0" applyBorder="1" applyAlignment="1">
      <alignment horizontal="center"/>
    </xf>
    <xf numFmtId="0" fontId="2" fillId="0" borderId="11" xfId="0" applyBorder="1" applyAlignment="1">
      <alignment/>
    </xf>
    <xf numFmtId="0" fontId="2" fillId="0" borderId="1" xfId="0" applyBorder="1" applyAlignment="1">
      <alignment horizontal="center"/>
    </xf>
    <xf numFmtId="0" fontId="2" fillId="0" borderId="12" xfId="0" applyBorder="1" applyAlignment="1">
      <alignment horizontal="center"/>
    </xf>
    <xf numFmtId="170" fontId="0" fillId="0" borderId="0" xfId="15" applyNumberFormat="1" applyAlignment="1">
      <alignment/>
    </xf>
    <xf numFmtId="170" fontId="0" fillId="0" borderId="0" xfId="18" applyNumberFormat="1" applyAlignment="1">
      <alignment/>
    </xf>
    <xf numFmtId="170" fontId="0" fillId="0" borderId="0" xfId="15" applyNumberFormat="1" applyAlignment="1">
      <alignment/>
    </xf>
    <xf numFmtId="0" fontId="2" fillId="0" borderId="0" xfId="0" applyAlignment="1">
      <alignment wrapText="1"/>
    </xf>
    <xf numFmtId="170" fontId="0" fillId="0" borderId="0" xfId="18" applyNumberFormat="1" applyFill="1" applyAlignment="1">
      <alignment/>
    </xf>
    <xf numFmtId="0" fontId="2" fillId="0" borderId="0" xfId="0" applyAlignment="1">
      <alignment horizontal="left"/>
    </xf>
    <xf numFmtId="0" fontId="2" fillId="0" borderId="0" xfId="0" applyFont="1" applyAlignment="1">
      <alignment/>
    </xf>
    <xf numFmtId="170" fontId="0" fillId="0" borderId="2" xfId="18" applyNumberFormat="1" applyBorder="1" applyAlignment="1">
      <alignment/>
    </xf>
    <xf numFmtId="170" fontId="2" fillId="0" borderId="0" xfId="0" applyNumberFormat="1" applyAlignment="1">
      <alignment/>
    </xf>
    <xf numFmtId="170" fontId="0" fillId="0" borderId="0" xfId="18" applyNumberFormat="1" applyBorder="1" applyAlignment="1">
      <alignment/>
    </xf>
    <xf numFmtId="43" fontId="0" fillId="0" borderId="0" xfId="15" applyBorder="1" applyAlignment="1">
      <alignment/>
    </xf>
    <xf numFmtId="43" fontId="2" fillId="0" borderId="0" xfId="0" applyNumberFormat="1" applyAlignment="1">
      <alignment/>
    </xf>
    <xf numFmtId="170" fontId="0" fillId="0" borderId="0" xfId="18" applyNumberFormat="1" applyFont="1" applyFill="1" applyBorder="1" applyAlignment="1">
      <alignment/>
    </xf>
    <xf numFmtId="0" fontId="0" fillId="0" borderId="0" xfId="0" applyFont="1" applyFill="1" applyAlignment="1">
      <alignment/>
    </xf>
    <xf numFmtId="0" fontId="5" fillId="0" borderId="0" xfId="0" applyFont="1" applyFill="1" applyBorder="1" applyAlignment="1">
      <alignment horizontal="right" wrapText="1"/>
    </xf>
    <xf numFmtId="0" fontId="5" fillId="0" borderId="0" xfId="0" applyFont="1" applyFill="1" applyBorder="1" applyAlignment="1">
      <alignment horizontal="right"/>
    </xf>
    <xf numFmtId="0" fontId="5" fillId="0" borderId="0" xfId="0" applyFont="1" applyFill="1" applyBorder="1" applyAlignment="1">
      <alignment horizontal="center"/>
    </xf>
    <xf numFmtId="170" fontId="0" fillId="0" borderId="0" xfId="15" applyNumberFormat="1" applyFont="1" applyFill="1" applyAlignment="1">
      <alignment/>
    </xf>
    <xf numFmtId="173" fontId="0" fillId="0" borderId="0" xfId="18" applyNumberFormat="1" applyFont="1" applyFill="1" applyBorder="1" applyAlignment="1">
      <alignment/>
    </xf>
    <xf numFmtId="37" fontId="0" fillId="0" borderId="0" xfId="0" applyNumberFormat="1" applyFont="1" applyFill="1" applyAlignment="1">
      <alignment/>
    </xf>
    <xf numFmtId="38" fontId="0" fillId="0" borderId="0" xfId="0" applyNumberFormat="1" applyFont="1" applyFill="1" applyBorder="1" applyAlignment="1">
      <alignment/>
    </xf>
    <xf numFmtId="173" fontId="0" fillId="0" borderId="0" xfId="18" applyNumberFormat="1" applyFont="1" applyFill="1" applyAlignment="1">
      <alignment/>
    </xf>
    <xf numFmtId="171" fontId="0" fillId="0" borderId="0" xfId="18" applyFont="1" applyFill="1" applyBorder="1" applyAlignment="1">
      <alignment/>
    </xf>
    <xf numFmtId="170" fontId="0" fillId="0" borderId="0" xfId="18" applyNumberFormat="1" applyFont="1" applyFill="1" applyBorder="1" applyAlignment="1">
      <alignment/>
    </xf>
    <xf numFmtId="170" fontId="4" fillId="0" borderId="0" xfId="18" applyNumberFormat="1" applyFont="1" applyFill="1" applyBorder="1" applyAlignment="1">
      <alignment/>
    </xf>
    <xf numFmtId="43" fontId="0" fillId="0" borderId="0" xfId="15" applyFont="1" applyFill="1" applyBorder="1" applyAlignment="1">
      <alignment/>
    </xf>
    <xf numFmtId="37" fontId="0" fillId="0" borderId="4" xfId="0" applyNumberFormat="1" applyFont="1" applyFill="1" applyBorder="1" applyAlignment="1">
      <alignment/>
    </xf>
    <xf numFmtId="37" fontId="5" fillId="0" borderId="13" xfId="0" applyNumberFormat="1" applyFont="1" applyFill="1" applyBorder="1" applyAlignment="1">
      <alignment/>
    </xf>
    <xf numFmtId="38" fontId="5" fillId="0" borderId="0" xfId="0" applyNumberFormat="1" applyFont="1" applyFill="1" applyBorder="1" applyAlignment="1">
      <alignment/>
    </xf>
    <xf numFmtId="0" fontId="0" fillId="0" borderId="0" xfId="0" applyFont="1" applyFill="1" applyAlignment="1">
      <alignment horizontal="justify" wrapText="1"/>
    </xf>
    <xf numFmtId="0" fontId="0" fillId="0" borderId="0" xfId="0" applyFont="1" applyFill="1" applyAlignment="1">
      <alignment wrapText="1"/>
    </xf>
    <xf numFmtId="0" fontId="1" fillId="0" borderId="0" xfId="0" applyFont="1" applyFill="1" applyAlignment="1">
      <alignment/>
    </xf>
    <xf numFmtId="0" fontId="5" fillId="0" borderId="0" xfId="0" applyFont="1" applyFill="1" applyAlignment="1" quotePrefix="1">
      <alignment horizontal="left"/>
    </xf>
    <xf numFmtId="0" fontId="5" fillId="0" borderId="0" xfId="0" applyFont="1" applyFill="1" applyAlignment="1">
      <alignment horizontal="left"/>
    </xf>
    <xf numFmtId="0" fontId="5" fillId="0" borderId="0" xfId="0" applyFont="1" applyFill="1" applyAlignment="1" quotePrefix="1">
      <alignment horizontal="right"/>
    </xf>
    <xf numFmtId="0" fontId="0" fillId="0" borderId="0" xfId="0" applyFont="1" applyFill="1" applyAlignment="1">
      <alignment horizontal="left"/>
    </xf>
    <xf numFmtId="0" fontId="5" fillId="0" borderId="0" xfId="0" applyFont="1" applyFill="1" applyAlignment="1">
      <alignment horizontal="right"/>
    </xf>
    <xf numFmtId="0" fontId="5" fillId="0" borderId="0" xfId="0" applyFont="1" applyFill="1" applyAlignment="1">
      <alignment/>
    </xf>
    <xf numFmtId="0" fontId="5" fillId="0" borderId="0" xfId="0" applyFont="1" applyFill="1" applyAlignment="1" quotePrefix="1">
      <alignment horizontal="right" vertical="top"/>
    </xf>
    <xf numFmtId="15" fontId="5" fillId="0" borderId="0" xfId="0" applyNumberFormat="1" applyFont="1" applyFill="1" applyAlignment="1">
      <alignment/>
    </xf>
    <xf numFmtId="15" fontId="5" fillId="0" borderId="0" xfId="0" applyNumberFormat="1" applyFont="1" applyFill="1" applyAlignment="1">
      <alignment horizontal="right"/>
    </xf>
    <xf numFmtId="170" fontId="0" fillId="0" borderId="13" xfId="0" applyNumberFormat="1" applyFont="1" applyFill="1" applyBorder="1" applyAlignment="1">
      <alignment/>
    </xf>
    <xf numFmtId="170" fontId="0" fillId="0" borderId="0" xfId="0" applyNumberFormat="1" applyFont="1" applyFill="1" applyBorder="1" applyAlignment="1">
      <alignment/>
    </xf>
    <xf numFmtId="0" fontId="0" fillId="0" borderId="0" xfId="0" applyFont="1" applyFill="1" applyBorder="1" applyAlignment="1">
      <alignment/>
    </xf>
    <xf numFmtId="0" fontId="5" fillId="0" borderId="0" xfId="0" applyFont="1" applyFill="1" applyAlignment="1">
      <alignment horizontal="right" wrapText="1"/>
    </xf>
    <xf numFmtId="38" fontId="0" fillId="0" borderId="0" xfId="0" applyNumberFormat="1" applyFont="1" applyFill="1" applyAlignment="1">
      <alignment/>
    </xf>
    <xf numFmtId="0" fontId="2" fillId="0" borderId="0" xfId="0" applyFont="1" applyFill="1" applyAlignment="1">
      <alignment/>
    </xf>
    <xf numFmtId="38" fontId="5" fillId="0" borderId="13" xfId="0" applyNumberFormat="1" applyFont="1" applyFill="1" applyBorder="1" applyAlignment="1">
      <alignment/>
    </xf>
    <xf numFmtId="0" fontId="5" fillId="0" borderId="0" xfId="0" applyFont="1" applyFill="1" applyAlignment="1">
      <alignment/>
    </xf>
    <xf numFmtId="0" fontId="5" fillId="0" borderId="0" xfId="0" applyFont="1" applyFill="1" applyAlignment="1">
      <alignment horizontal="right" vertical="top"/>
    </xf>
    <xf numFmtId="170" fontId="0" fillId="0" borderId="1" xfId="15" applyNumberFormat="1" applyFont="1" applyFill="1" applyBorder="1" applyAlignment="1">
      <alignment/>
    </xf>
    <xf numFmtId="170" fontId="0" fillId="0" borderId="0" xfId="15" applyNumberFormat="1" applyFont="1" applyFill="1" applyBorder="1" applyAlignment="1">
      <alignment/>
    </xf>
    <xf numFmtId="170" fontId="5" fillId="0" borderId="0" xfId="0" applyNumberFormat="1" applyFont="1" applyFill="1" applyBorder="1" applyAlignment="1">
      <alignment/>
    </xf>
    <xf numFmtId="0" fontId="5" fillId="0" borderId="0" xfId="0" applyFont="1" applyFill="1" applyBorder="1" applyAlignment="1">
      <alignment horizontal="center" wrapText="1"/>
    </xf>
    <xf numFmtId="0" fontId="0" fillId="0" borderId="0" xfId="0" applyFont="1" applyFill="1" applyAlignment="1">
      <alignment horizontal="right"/>
    </xf>
    <xf numFmtId="0" fontId="5" fillId="0" borderId="0" xfId="0" applyFont="1" applyFill="1" applyAlignment="1">
      <alignment horizontal="center"/>
    </xf>
    <xf numFmtId="38" fontId="0" fillId="0" borderId="0" xfId="18" applyNumberFormat="1" applyFont="1" applyFill="1" applyAlignment="1">
      <alignment/>
    </xf>
    <xf numFmtId="38" fontId="0" fillId="0" borderId="0" xfId="18" applyNumberFormat="1" applyFont="1" applyFill="1" applyBorder="1" applyAlignment="1">
      <alignment/>
    </xf>
    <xf numFmtId="170" fontId="0" fillId="0" borderId="13" xfId="15" applyNumberFormat="1" applyFont="1" applyFill="1" applyBorder="1" applyAlignment="1">
      <alignment/>
    </xf>
    <xf numFmtId="43" fontId="0" fillId="0" borderId="14" xfId="15" applyFont="1" applyFill="1" applyBorder="1" applyAlignment="1">
      <alignment/>
    </xf>
    <xf numFmtId="40" fontId="0" fillId="0" borderId="0" xfId="0" applyNumberFormat="1" applyFont="1" applyFill="1" applyBorder="1" applyAlignment="1">
      <alignment/>
    </xf>
    <xf numFmtId="0" fontId="0" fillId="0" borderId="0" xfId="0" applyFont="1" applyFill="1" applyAlignment="1">
      <alignment/>
    </xf>
    <xf numFmtId="170" fontId="0" fillId="0" borderId="0" xfId="0" applyNumberFormat="1" applyFont="1" applyFill="1" applyAlignment="1">
      <alignment/>
    </xf>
    <xf numFmtId="170" fontId="0" fillId="0" borderId="14" xfId="15" applyNumberFormat="1" applyFont="1" applyFill="1" applyBorder="1" applyAlignment="1">
      <alignment/>
    </xf>
    <xf numFmtId="0" fontId="3" fillId="0" borderId="0" xfId="0" applyFont="1" applyFill="1" applyAlignment="1">
      <alignment/>
    </xf>
    <xf numFmtId="15" fontId="1" fillId="0" borderId="0" xfId="0" applyNumberFormat="1" applyFont="1" applyFill="1" applyAlignment="1">
      <alignment horizontal="center"/>
    </xf>
    <xf numFmtId="170" fontId="3" fillId="0" borderId="0" xfId="15" applyNumberFormat="1" applyFont="1" applyFill="1" applyBorder="1" applyAlignment="1">
      <alignment/>
    </xf>
    <xf numFmtId="170" fontId="4" fillId="0" borderId="0" xfId="15" applyNumberFormat="1" applyFont="1" applyFill="1" applyBorder="1" applyAlignment="1">
      <alignment/>
    </xf>
    <xf numFmtId="0" fontId="1" fillId="0" borderId="0" xfId="0" applyFont="1" applyFill="1" applyAlignment="1">
      <alignment horizontal="center"/>
    </xf>
    <xf numFmtId="0" fontId="1" fillId="0" borderId="0" xfId="0" applyFont="1" applyFill="1" applyAlignment="1">
      <alignment vertical="justify" wrapText="1"/>
    </xf>
    <xf numFmtId="0" fontId="0" fillId="0" borderId="0" xfId="0" applyFill="1" applyAlignment="1">
      <alignment vertical="justify" wrapText="1"/>
    </xf>
    <xf numFmtId="0" fontId="1" fillId="0" borderId="0" xfId="0" applyFont="1" applyAlignment="1">
      <alignment vertical="justify" wrapText="1"/>
    </xf>
    <xf numFmtId="0" fontId="2" fillId="0" borderId="0" xfId="0" applyAlignment="1">
      <alignment vertical="justify" wrapText="1"/>
    </xf>
    <xf numFmtId="0" fontId="5" fillId="0" borderId="4" xfId="0" applyFont="1" applyBorder="1" applyAlignment="1" quotePrefix="1">
      <alignment horizontal="center"/>
    </xf>
    <xf numFmtId="0" fontId="0" fillId="0" borderId="0" xfId="0" applyFont="1" applyFill="1" applyAlignment="1">
      <alignment horizontal="justify" vertical="top" wrapText="1"/>
    </xf>
    <xf numFmtId="0" fontId="5" fillId="0" borderId="0" xfId="0" applyFont="1" applyFill="1" applyAlignment="1">
      <alignment wrapText="1"/>
    </xf>
    <xf numFmtId="0" fontId="0" fillId="0" borderId="0" xfId="0" applyFont="1" applyFill="1" applyAlignment="1">
      <alignment wrapText="1"/>
    </xf>
    <xf numFmtId="0" fontId="0" fillId="0" borderId="0" xfId="0" applyFont="1" applyFill="1" applyAlignment="1">
      <alignment horizontal="justify" wrapText="1"/>
    </xf>
    <xf numFmtId="0" fontId="5" fillId="0" borderId="0" xfId="0" applyFont="1" applyFill="1" applyAlignment="1">
      <alignment horizontal="justify" vertical="top" wrapText="1"/>
    </xf>
    <xf numFmtId="0" fontId="0" fillId="0" borderId="0" xfId="0" applyFont="1" applyFill="1" applyAlignment="1">
      <alignment vertical="top" wrapText="1"/>
    </xf>
  </cellXfs>
  <cellStyles count="8">
    <cellStyle name="Normal" xfId="0"/>
    <cellStyle name="Comma" xfId="15"/>
    <cellStyle name="Comma [0]" xfId="16"/>
    <cellStyle name="Comma_BS1" xfId="17"/>
    <cellStyle name="Comma_PCB YTD Consol 2002(adj)"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ersonal\patimas\Qtr%20Rpts\Qtr%202004\Q4%202004%20PCB%20Consol%20workings%20-%2026.2.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04"/>
      <sheetName val="Feb04"/>
      <sheetName val="Mac04"/>
      <sheetName val="Apr04"/>
      <sheetName val="May04"/>
      <sheetName val="Jun04"/>
      <sheetName val="Jul04"/>
      <sheetName val="Aug04"/>
      <sheetName val="Sept04"/>
      <sheetName val="Oct04"/>
      <sheetName val="Nov04"/>
      <sheetName val="Dec04"/>
      <sheetName val="mi"/>
      <sheetName val="Proving Sheet"/>
      <sheetName val="adj-pcb"/>
      <sheetName val="adj-cordoda"/>
      <sheetName val="adj-ait"/>
      <sheetName val="adj-mbx"/>
      <sheetName val="adj-isct"/>
      <sheetName val="adj-gmh"/>
      <sheetName val="Consol (Jan04-Dec04)"/>
      <sheetName val="BS"/>
      <sheetName val="klse add info"/>
      <sheetName val="klsecash (workings)"/>
      <sheetName val="klsecash"/>
      <sheetName val="klsepl"/>
      <sheetName val="klsebs"/>
      <sheetName val="klseequity"/>
      <sheetName val="klsenote"/>
      <sheetName val="Contingent"/>
      <sheetName val="Check"/>
      <sheetName val="weighted price"/>
    </sheetNames>
    <sheetDataSet>
      <sheetData sheetId="24">
        <row r="3">
          <cell r="A3" t="str">
            <v>For The Year Ended 31 December 2004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42"/>
  <sheetViews>
    <sheetView zoomScale="75" zoomScaleNormal="75" workbookViewId="0" topLeftCell="A1">
      <selection activeCell="A8" sqref="A8"/>
    </sheetView>
  </sheetViews>
  <sheetFormatPr defaultColWidth="9.140625" defaultRowHeight="12.75"/>
  <cols>
    <col min="1" max="1" width="31.140625" style="134" customWidth="1"/>
    <col min="2" max="5" width="20.7109375" style="134" customWidth="1"/>
    <col min="6" max="6" width="2.7109375" style="134" customWidth="1"/>
    <col min="7" max="7" width="9.00390625" style="134" customWidth="1"/>
    <col min="8" max="16384" width="9.140625" style="134" customWidth="1"/>
  </cols>
  <sheetData>
    <row r="1" ht="15">
      <c r="A1" s="101" t="s">
        <v>0</v>
      </c>
    </row>
    <row r="2" ht="15">
      <c r="A2" s="101" t="s">
        <v>1</v>
      </c>
    </row>
    <row r="3" ht="15">
      <c r="A3" s="101" t="str">
        <f>+'[1]klsecash'!A3</f>
        <v>For The Year Ended 31 December 2004</v>
      </c>
    </row>
    <row r="4" ht="15">
      <c r="A4" s="101"/>
    </row>
    <row r="5" spans="1:6" ht="15">
      <c r="A5" s="7"/>
      <c r="B5" s="138" t="s">
        <v>2</v>
      </c>
      <c r="C5" s="138"/>
      <c r="D5" s="138" t="s">
        <v>3</v>
      </c>
      <c r="E5" s="138"/>
      <c r="F5" s="28"/>
    </row>
    <row r="6" spans="2:6" ht="15">
      <c r="B6" s="28" t="s">
        <v>4</v>
      </c>
      <c r="C6" s="28" t="s">
        <v>5</v>
      </c>
      <c r="D6" s="28" t="s">
        <v>4</v>
      </c>
      <c r="E6" s="28" t="s">
        <v>5</v>
      </c>
      <c r="F6" s="28"/>
    </row>
    <row r="7" spans="2:6" ht="15">
      <c r="B7" s="28" t="s">
        <v>6</v>
      </c>
      <c r="C7" s="28" t="s">
        <v>7</v>
      </c>
      <c r="D7" s="28" t="s">
        <v>6</v>
      </c>
      <c r="E7" s="28" t="s">
        <v>7</v>
      </c>
      <c r="F7" s="28"/>
    </row>
    <row r="8" spans="2:6" ht="15">
      <c r="B8" s="28" t="s">
        <v>8</v>
      </c>
      <c r="C8" s="28" t="s">
        <v>8</v>
      </c>
      <c r="D8" s="28" t="s">
        <v>9</v>
      </c>
      <c r="E8" s="28" t="s">
        <v>10</v>
      </c>
      <c r="F8" s="28"/>
    </row>
    <row r="9" spans="1:6" ht="15">
      <c r="A9" s="7"/>
      <c r="B9" s="135">
        <v>38352</v>
      </c>
      <c r="C9" s="135">
        <v>37986</v>
      </c>
      <c r="D9" s="135">
        <f>+B9</f>
        <v>38352</v>
      </c>
      <c r="E9" s="135">
        <f>+C9</f>
        <v>37986</v>
      </c>
      <c r="F9" s="28"/>
    </row>
    <row r="10" spans="1:6" ht="15">
      <c r="A10" s="7"/>
      <c r="B10" s="28" t="s">
        <v>11</v>
      </c>
      <c r="C10" s="28" t="s">
        <v>11</v>
      </c>
      <c r="D10" s="28" t="s">
        <v>11</v>
      </c>
      <c r="E10" s="28" t="s">
        <v>11</v>
      </c>
      <c r="F10" s="28"/>
    </row>
    <row r="11" spans="1:6" ht="14.25">
      <c r="A11" s="7" t="s">
        <v>12</v>
      </c>
      <c r="B11" s="6">
        <v>129047</v>
      </c>
      <c r="C11" s="6">
        <v>100081</v>
      </c>
      <c r="D11" s="6">
        <v>493795</v>
      </c>
      <c r="E11" s="6">
        <v>325149</v>
      </c>
      <c r="F11" s="6"/>
    </row>
    <row r="12" spans="1:6" ht="14.25">
      <c r="A12" s="7"/>
      <c r="B12" s="8"/>
      <c r="C12" s="6"/>
      <c r="D12" s="6"/>
      <c r="E12" s="6"/>
      <c r="F12" s="6"/>
    </row>
    <row r="13" spans="1:6" ht="14.25">
      <c r="A13" s="7" t="s">
        <v>13</v>
      </c>
      <c r="B13" s="6">
        <v>-125102</v>
      </c>
      <c r="C13" s="6">
        <v>-95924</v>
      </c>
      <c r="D13" s="6">
        <v>-476245</v>
      </c>
      <c r="E13" s="6">
        <v>-311962</v>
      </c>
      <c r="F13" s="6"/>
    </row>
    <row r="14" spans="1:6" ht="14.25">
      <c r="A14" s="7"/>
      <c r="B14" s="8"/>
      <c r="C14" s="8"/>
      <c r="D14" s="8"/>
      <c r="E14" s="8"/>
      <c r="F14" s="136"/>
    </row>
    <row r="15" spans="1:6" ht="14.25">
      <c r="A15" s="7" t="s">
        <v>14</v>
      </c>
      <c r="B15" s="9">
        <v>142</v>
      </c>
      <c r="C15" s="9">
        <v>187</v>
      </c>
      <c r="D15" s="9">
        <v>598</v>
      </c>
      <c r="E15" s="9">
        <v>1789</v>
      </c>
      <c r="F15" s="137"/>
    </row>
    <row r="16" spans="1:6" ht="14.25">
      <c r="A16" s="7"/>
      <c r="B16" s="8"/>
      <c r="C16" s="8"/>
      <c r="D16" s="8"/>
      <c r="E16" s="8"/>
      <c r="F16" s="136"/>
    </row>
    <row r="17" spans="1:6" ht="14.25">
      <c r="A17" s="7" t="s">
        <v>15</v>
      </c>
      <c r="B17" s="6">
        <v>4087</v>
      </c>
      <c r="C17" s="6">
        <v>4344</v>
      </c>
      <c r="D17" s="6">
        <v>18148</v>
      </c>
      <c r="E17" s="6">
        <v>14976</v>
      </c>
      <c r="F17" s="137"/>
    </row>
    <row r="18" spans="1:6" ht="14.25">
      <c r="A18" s="7"/>
      <c r="B18" s="8"/>
      <c r="C18" s="8"/>
      <c r="D18" s="8"/>
      <c r="E18" s="8"/>
      <c r="F18" s="136"/>
    </row>
    <row r="19" spans="1:6" ht="14.25">
      <c r="A19" s="7" t="s">
        <v>16</v>
      </c>
      <c r="B19" s="6">
        <v>-1158</v>
      </c>
      <c r="C19" s="6">
        <v>-2119</v>
      </c>
      <c r="D19" s="6">
        <v>-3632</v>
      </c>
      <c r="E19" s="6">
        <v>-4946.24506</v>
      </c>
      <c r="F19" s="137"/>
    </row>
    <row r="20" spans="1:6" ht="14.25">
      <c r="A20" s="7"/>
      <c r="B20" s="8"/>
      <c r="C20" s="8"/>
      <c r="D20" s="8"/>
      <c r="E20" s="8"/>
      <c r="F20" s="136"/>
    </row>
    <row r="21" spans="1:6" ht="14.25">
      <c r="A21" s="7" t="s">
        <v>17</v>
      </c>
      <c r="B21" s="6">
        <v>0</v>
      </c>
      <c r="C21" s="6">
        <v>0</v>
      </c>
      <c r="D21" s="6">
        <v>0</v>
      </c>
      <c r="E21" s="6">
        <v>-1473</v>
      </c>
      <c r="F21" s="136"/>
    </row>
    <row r="22" spans="1:6" ht="14.25">
      <c r="A22" s="7"/>
      <c r="B22" s="9"/>
      <c r="C22" s="9"/>
      <c r="D22" s="9"/>
      <c r="E22" s="9"/>
      <c r="F22" s="137"/>
    </row>
    <row r="23" spans="1:6" ht="14.25">
      <c r="A23" s="7"/>
      <c r="B23" s="8"/>
      <c r="C23" s="8"/>
      <c r="D23" s="8"/>
      <c r="E23" s="8"/>
      <c r="F23" s="136"/>
    </row>
    <row r="24" spans="1:6" ht="14.25">
      <c r="A24" s="7" t="s">
        <v>18</v>
      </c>
      <c r="B24" s="6">
        <v>2929</v>
      </c>
      <c r="C24" s="6">
        <v>2225</v>
      </c>
      <c r="D24" s="6">
        <v>14516</v>
      </c>
      <c r="E24" s="6">
        <v>8557</v>
      </c>
      <c r="F24" s="6"/>
    </row>
    <row r="25" spans="1:6" ht="14.25">
      <c r="A25" s="7"/>
      <c r="B25" s="8"/>
      <c r="C25" s="8"/>
      <c r="D25" s="8"/>
      <c r="E25" s="8"/>
      <c r="F25" s="8"/>
    </row>
    <row r="26" spans="1:6" ht="14.25">
      <c r="A26" s="7" t="s">
        <v>19</v>
      </c>
      <c r="B26" s="9">
        <v>-376</v>
      </c>
      <c r="C26" s="9">
        <v>850</v>
      </c>
      <c r="D26" s="9">
        <v>-2974</v>
      </c>
      <c r="E26" s="9">
        <v>-3364</v>
      </c>
      <c r="F26" s="137"/>
    </row>
    <row r="27" spans="1:6" ht="14.25">
      <c r="A27" s="7"/>
      <c r="B27" s="8"/>
      <c r="C27" s="8"/>
      <c r="D27" s="8"/>
      <c r="E27" s="8"/>
      <c r="F27" s="8"/>
    </row>
    <row r="28" spans="1:6" ht="14.25">
      <c r="A28" s="7" t="s">
        <v>20</v>
      </c>
      <c r="B28" s="6">
        <v>2553</v>
      </c>
      <c r="C28" s="6">
        <v>3075</v>
      </c>
      <c r="D28" s="6">
        <v>11542</v>
      </c>
      <c r="E28" s="6">
        <v>5193</v>
      </c>
      <c r="F28" s="6"/>
    </row>
    <row r="29" spans="1:6" ht="14.25">
      <c r="A29" s="7"/>
      <c r="B29" s="8"/>
      <c r="C29" s="8"/>
      <c r="D29" s="8"/>
      <c r="E29" s="8"/>
      <c r="F29" s="8"/>
    </row>
    <row r="30" spans="1:6" ht="14.25">
      <c r="A30" s="7" t="s">
        <v>21</v>
      </c>
      <c r="B30" s="6">
        <v>-370</v>
      </c>
      <c r="C30" s="6">
        <v>-1372</v>
      </c>
      <c r="D30" s="6">
        <v>-1727</v>
      </c>
      <c r="E30" s="6">
        <v>-2352</v>
      </c>
      <c r="F30" s="137"/>
    </row>
    <row r="31" spans="1:6" ht="14.25">
      <c r="A31" s="7"/>
      <c r="B31" s="8"/>
      <c r="C31" s="8"/>
      <c r="D31" s="8"/>
      <c r="E31" s="8"/>
      <c r="F31" s="8"/>
    </row>
    <row r="32" spans="1:6" ht="15" thickBot="1">
      <c r="A32" s="7" t="s">
        <v>22</v>
      </c>
      <c r="B32" s="12">
        <v>2183</v>
      </c>
      <c r="C32" s="12">
        <v>1703</v>
      </c>
      <c r="D32" s="12">
        <v>9815</v>
      </c>
      <c r="E32" s="12">
        <v>2841</v>
      </c>
      <c r="F32" s="8"/>
    </row>
    <row r="33" spans="1:5" ht="14.25">
      <c r="A33" s="7"/>
      <c r="B33" s="14"/>
      <c r="C33" s="14"/>
      <c r="D33" s="14"/>
      <c r="E33" s="14"/>
    </row>
    <row r="34" spans="1:5" ht="14.25">
      <c r="A34" s="7" t="s">
        <v>23</v>
      </c>
      <c r="B34" s="15"/>
      <c r="C34" s="15"/>
      <c r="D34" s="15"/>
      <c r="E34" s="15"/>
    </row>
    <row r="35" spans="1:5" ht="14.25">
      <c r="A35" s="7" t="s">
        <v>24</v>
      </c>
      <c r="B35" s="16">
        <v>2.33</v>
      </c>
      <c r="C35" s="16">
        <v>1.46</v>
      </c>
      <c r="D35" s="16">
        <v>10.83</v>
      </c>
      <c r="E35" s="16">
        <v>-1.09</v>
      </c>
    </row>
    <row r="36" spans="1:5" ht="15" thickBot="1">
      <c r="A36" s="7" t="s">
        <v>25</v>
      </c>
      <c r="B36" s="17" t="s">
        <v>26</v>
      </c>
      <c r="C36" s="17" t="s">
        <v>26</v>
      </c>
      <c r="D36" s="18">
        <v>0</v>
      </c>
      <c r="E36" s="17">
        <v>0</v>
      </c>
    </row>
    <row r="37" spans="1:5" ht="14.25">
      <c r="A37" s="7"/>
      <c r="B37" s="19"/>
      <c r="C37" s="20"/>
      <c r="D37" s="20"/>
      <c r="E37" s="19"/>
    </row>
    <row r="38" spans="1:5" ht="14.25">
      <c r="A38" s="7"/>
      <c r="B38" s="19"/>
      <c r="C38" s="20"/>
      <c r="D38" s="20"/>
      <c r="E38" s="19"/>
    </row>
    <row r="39" spans="1:5" ht="14.25">
      <c r="A39" s="7"/>
      <c r="B39" s="21"/>
      <c r="C39" s="22"/>
      <c r="D39" s="22"/>
      <c r="E39" s="21"/>
    </row>
    <row r="40" ht="14.25">
      <c r="A40" s="7"/>
    </row>
    <row r="41" spans="1:5" ht="33" customHeight="1">
      <c r="A41" s="139" t="s">
        <v>27</v>
      </c>
      <c r="B41" s="140"/>
      <c r="C41" s="140"/>
      <c r="D41" s="140"/>
      <c r="E41" s="140"/>
    </row>
    <row r="42" ht="15">
      <c r="A42" s="101"/>
    </row>
  </sheetData>
  <mergeCells count="3">
    <mergeCell ref="B5:C5"/>
    <mergeCell ref="D5:E5"/>
    <mergeCell ref="A41:E41"/>
  </mergeCells>
  <printOptions/>
  <pageMargins left="0.75" right="0.75" top="1" bottom="1" header="0.5" footer="0.5"/>
  <pageSetup fitToHeight="1" fitToWidth="1" horizontalDpi="600" verticalDpi="600" orientation="portrait" scale="79" r:id="rId1"/>
</worksheet>
</file>

<file path=xl/worksheets/sheet2.xml><?xml version="1.0" encoding="utf-8"?>
<worksheet xmlns="http://schemas.openxmlformats.org/spreadsheetml/2006/main" xmlns:r="http://schemas.openxmlformats.org/officeDocument/2006/relationships">
  <sheetPr>
    <pageSetUpPr fitToPage="1"/>
  </sheetPr>
  <dimension ref="A1:E56"/>
  <sheetViews>
    <sheetView zoomScale="75" zoomScaleNormal="75" workbookViewId="0" topLeftCell="A1">
      <selection activeCell="C9" sqref="C9"/>
    </sheetView>
  </sheetViews>
  <sheetFormatPr defaultColWidth="9.140625" defaultRowHeight="12.75"/>
  <cols>
    <col min="1" max="1" width="40.00390625" style="40" customWidth="1"/>
    <col min="2" max="2" width="5.7109375" style="40" customWidth="1"/>
    <col min="3" max="3" width="18.28125" style="40" customWidth="1"/>
    <col min="4" max="4" width="2.7109375" style="40" customWidth="1"/>
    <col min="5" max="5" width="18.7109375" style="40" customWidth="1"/>
    <col min="6" max="16384" width="9.140625" style="40" customWidth="1"/>
  </cols>
  <sheetData>
    <row r="1" s="1" customFormat="1" ht="15">
      <c r="A1" s="1" t="s">
        <v>0</v>
      </c>
    </row>
    <row r="2" s="1" customFormat="1" ht="15">
      <c r="A2" s="1" t="s">
        <v>28</v>
      </c>
    </row>
    <row r="3" s="1" customFormat="1" ht="15">
      <c r="A3" s="1" t="s">
        <v>29</v>
      </c>
    </row>
    <row r="4" spans="3:5" s="1" customFormat="1" ht="15">
      <c r="C4" s="4" t="s">
        <v>30</v>
      </c>
      <c r="E4" s="4" t="s">
        <v>31</v>
      </c>
    </row>
    <row r="5" spans="3:5" s="1" customFormat="1" ht="15">
      <c r="C5" s="4" t="s">
        <v>32</v>
      </c>
      <c r="D5" s="4"/>
      <c r="E5" s="4" t="s">
        <v>32</v>
      </c>
    </row>
    <row r="6" spans="3:5" s="1" customFormat="1" ht="15">
      <c r="C6" s="4" t="s">
        <v>33</v>
      </c>
      <c r="D6" s="4"/>
      <c r="E6" s="4" t="s">
        <v>34</v>
      </c>
    </row>
    <row r="7" spans="3:5" s="1" customFormat="1" ht="15">
      <c r="C7" s="4" t="s">
        <v>4</v>
      </c>
      <c r="D7" s="4"/>
      <c r="E7" s="4" t="s">
        <v>35</v>
      </c>
    </row>
    <row r="8" spans="3:5" s="1" customFormat="1" ht="15">
      <c r="C8" s="4" t="s">
        <v>36</v>
      </c>
      <c r="D8" s="4"/>
      <c r="E8" s="4" t="s">
        <v>36</v>
      </c>
    </row>
    <row r="9" spans="3:5" s="1" customFormat="1" ht="15">
      <c r="C9" s="23" t="s">
        <v>37</v>
      </c>
      <c r="D9" s="24"/>
      <c r="E9" s="23" t="s">
        <v>38</v>
      </c>
    </row>
    <row r="10" spans="3:5" s="1" customFormat="1" ht="15">
      <c r="C10" s="4" t="s">
        <v>39</v>
      </c>
      <c r="D10" s="4"/>
      <c r="E10" s="4" t="s">
        <v>39</v>
      </c>
    </row>
    <row r="11" s="3" customFormat="1" ht="14.25"/>
    <row r="12" spans="1:5" s="3" customFormat="1" ht="14.25">
      <c r="A12" s="3" t="s">
        <v>40</v>
      </c>
      <c r="C12" s="25">
        <v>92678</v>
      </c>
      <c r="D12" s="26"/>
      <c r="E12" s="26">
        <v>95389</v>
      </c>
    </row>
    <row r="13" spans="1:5" s="3" customFormat="1" ht="14.25" hidden="1">
      <c r="A13" s="3" t="s">
        <v>41</v>
      </c>
      <c r="C13" s="26">
        <v>0</v>
      </c>
      <c r="D13" s="26"/>
      <c r="E13" s="26">
        <v>0</v>
      </c>
    </row>
    <row r="14" spans="1:5" s="3" customFormat="1" ht="14.25">
      <c r="A14" s="3" t="s">
        <v>42</v>
      </c>
      <c r="C14" s="26">
        <v>2442</v>
      </c>
      <c r="D14" s="26"/>
      <c r="E14" s="26">
        <v>2442.201</v>
      </c>
    </row>
    <row r="15" spans="1:5" s="3" customFormat="1" ht="14.25">
      <c r="A15" s="3" t="s">
        <v>43</v>
      </c>
      <c r="C15" s="26">
        <v>57280</v>
      </c>
      <c r="D15" s="26"/>
      <c r="E15" s="26">
        <v>58095</v>
      </c>
    </row>
    <row r="16" spans="3:5" s="3" customFormat="1" ht="14.25">
      <c r="C16" s="26"/>
      <c r="D16" s="26"/>
      <c r="E16" s="26"/>
    </row>
    <row r="17" spans="1:5" s="3" customFormat="1" ht="14.25">
      <c r="A17" s="7"/>
      <c r="B17" s="7"/>
      <c r="C17" s="27">
        <v>152400</v>
      </c>
      <c r="D17" s="26"/>
      <c r="E17" s="27">
        <v>155926</v>
      </c>
    </row>
    <row r="18" spans="1:5" s="3" customFormat="1" ht="14.25">
      <c r="A18" s="3" t="s">
        <v>44</v>
      </c>
      <c r="C18" s="26"/>
      <c r="D18" s="26"/>
      <c r="E18" s="26"/>
    </row>
    <row r="19" spans="1:5" s="3" customFormat="1" ht="14.25">
      <c r="A19" s="3" t="s">
        <v>45</v>
      </c>
      <c r="C19" s="26">
        <v>29202</v>
      </c>
      <c r="D19" s="26"/>
      <c r="E19" s="26">
        <v>19476</v>
      </c>
    </row>
    <row r="20" spans="1:5" s="3" customFormat="1" ht="14.25">
      <c r="A20" s="3" t="s">
        <v>46</v>
      </c>
      <c r="C20" s="25">
        <v>144101</v>
      </c>
      <c r="D20" s="26"/>
      <c r="E20" s="26">
        <v>120336</v>
      </c>
    </row>
    <row r="21" spans="1:5" s="3" customFormat="1" ht="14.25">
      <c r="A21" s="3" t="s">
        <v>47</v>
      </c>
      <c r="C21" s="25">
        <v>11540</v>
      </c>
      <c r="D21" s="26"/>
      <c r="E21" s="26">
        <v>8370</v>
      </c>
    </row>
    <row r="22" spans="1:5" s="3" customFormat="1" ht="14.25" hidden="1">
      <c r="A22" s="3" t="s">
        <v>48</v>
      </c>
      <c r="C22" s="26">
        <v>0</v>
      </c>
      <c r="D22" s="26"/>
      <c r="E22" s="26">
        <v>0</v>
      </c>
    </row>
    <row r="23" spans="1:5" s="3" customFormat="1" ht="14.25">
      <c r="A23" s="3" t="s">
        <v>49</v>
      </c>
      <c r="C23" s="26">
        <v>11889</v>
      </c>
      <c r="D23" s="26"/>
      <c r="E23" s="26">
        <v>5439</v>
      </c>
    </row>
    <row r="24" spans="1:5" s="3" customFormat="1" ht="14.25">
      <c r="A24" s="3" t="s">
        <v>50</v>
      </c>
      <c r="C24" s="25">
        <v>6104</v>
      </c>
      <c r="D24" s="26"/>
      <c r="E24" s="26">
        <v>10226</v>
      </c>
    </row>
    <row r="25" spans="1:5" s="3" customFormat="1" ht="15">
      <c r="A25" s="7"/>
      <c r="B25" s="28"/>
      <c r="C25" s="27">
        <v>202836</v>
      </c>
      <c r="D25" s="26"/>
      <c r="E25" s="27">
        <v>163847</v>
      </c>
    </row>
    <row r="26" spans="1:5" s="3" customFormat="1" ht="15">
      <c r="A26" s="3" t="s">
        <v>51</v>
      </c>
      <c r="B26" s="4"/>
      <c r="C26" s="26"/>
      <c r="D26" s="26"/>
      <c r="E26" s="26"/>
    </row>
    <row r="27" spans="1:5" s="3" customFormat="1" ht="15">
      <c r="A27" s="3" t="s">
        <v>52</v>
      </c>
      <c r="B27" s="4"/>
      <c r="C27" s="25">
        <v>69759</v>
      </c>
      <c r="D27" s="26"/>
      <c r="E27" s="26">
        <v>61753</v>
      </c>
    </row>
    <row r="28" spans="1:5" s="3" customFormat="1" ht="15">
      <c r="A28" s="3" t="s">
        <v>53</v>
      </c>
      <c r="B28" s="4"/>
      <c r="C28" s="25">
        <v>6117</v>
      </c>
      <c r="D28" s="26"/>
      <c r="E28" s="26">
        <v>18465</v>
      </c>
    </row>
    <row r="29" spans="1:5" s="3" customFormat="1" ht="14.25">
      <c r="A29" s="3" t="s">
        <v>54</v>
      </c>
      <c r="C29" s="25">
        <v>99249</v>
      </c>
      <c r="D29" s="26"/>
      <c r="E29" s="26">
        <v>64395</v>
      </c>
    </row>
    <row r="30" spans="1:5" s="3" customFormat="1" ht="14.25">
      <c r="A30" s="3" t="s">
        <v>55</v>
      </c>
      <c r="C30" s="26">
        <v>1176</v>
      </c>
      <c r="D30" s="26"/>
      <c r="E30" s="26">
        <v>1894</v>
      </c>
    </row>
    <row r="31" spans="1:5" s="3" customFormat="1" ht="14.25">
      <c r="A31" s="7"/>
      <c r="B31" s="7"/>
      <c r="C31" s="27">
        <v>176301</v>
      </c>
      <c r="D31" s="26"/>
      <c r="E31" s="27">
        <v>146507</v>
      </c>
    </row>
    <row r="32" spans="3:5" s="3" customFormat="1" ht="14.25">
      <c r="C32" s="26"/>
      <c r="D32" s="26"/>
      <c r="E32" s="26"/>
    </row>
    <row r="33" spans="1:5" s="3" customFormat="1" ht="14.25">
      <c r="A33" s="3" t="s">
        <v>56</v>
      </c>
      <c r="C33" s="29">
        <v>26535</v>
      </c>
      <c r="D33" s="26"/>
      <c r="E33" s="29">
        <v>17340</v>
      </c>
    </row>
    <row r="34" spans="3:5" s="3" customFormat="1" ht="14.25">
      <c r="C34" s="30"/>
      <c r="D34" s="26"/>
      <c r="E34" s="30"/>
    </row>
    <row r="35" spans="3:5" s="3" customFormat="1" ht="15" thickBot="1">
      <c r="C35" s="31">
        <v>178935</v>
      </c>
      <c r="D35" s="26"/>
      <c r="E35" s="31">
        <v>173266</v>
      </c>
    </row>
    <row r="36" spans="3:5" s="3" customFormat="1" ht="14.25">
      <c r="C36" s="25"/>
      <c r="D36" s="26"/>
      <c r="E36" s="26"/>
    </row>
    <row r="37" spans="1:5" s="3" customFormat="1" ht="14.25">
      <c r="A37" s="3" t="s">
        <v>57</v>
      </c>
      <c r="C37" s="25">
        <v>62084</v>
      </c>
      <c r="D37" s="26"/>
      <c r="E37" s="26">
        <v>61198</v>
      </c>
    </row>
    <row r="38" spans="1:5" s="3" customFormat="1" ht="14.25">
      <c r="A38" s="3" t="s">
        <v>58</v>
      </c>
      <c r="C38" s="32">
        <v>43667</v>
      </c>
      <c r="D38" s="30"/>
      <c r="E38" s="33">
        <v>36575</v>
      </c>
    </row>
    <row r="39" spans="1:5" s="3" customFormat="1" ht="14.25">
      <c r="A39" s="3" t="s">
        <v>59</v>
      </c>
      <c r="C39" s="34">
        <v>52079</v>
      </c>
      <c r="D39" s="30"/>
      <c r="E39" s="35">
        <v>55447</v>
      </c>
    </row>
    <row r="40" spans="1:5" s="3" customFormat="1" ht="14.25">
      <c r="A40" s="3" t="s">
        <v>60</v>
      </c>
      <c r="C40" s="25">
        <v>157830</v>
      </c>
      <c r="D40" s="26"/>
      <c r="E40" s="26">
        <v>153220</v>
      </c>
    </row>
    <row r="41" spans="1:5" s="3" customFormat="1" ht="14.25">
      <c r="A41" s="3" t="s">
        <v>61</v>
      </c>
      <c r="C41" s="25">
        <v>17318</v>
      </c>
      <c r="D41" s="26"/>
      <c r="E41" s="26">
        <v>15972</v>
      </c>
    </row>
    <row r="42" spans="1:5" s="3" customFormat="1" ht="14.25">
      <c r="A42" s="3" t="s">
        <v>62</v>
      </c>
      <c r="C42" s="25">
        <v>689</v>
      </c>
      <c r="D42" s="26"/>
      <c r="E42" s="26">
        <v>609</v>
      </c>
    </row>
    <row r="43" spans="1:5" s="3" customFormat="1" ht="14.25">
      <c r="A43" s="3" t="s">
        <v>63</v>
      </c>
      <c r="C43" s="30">
        <v>3098</v>
      </c>
      <c r="D43" s="26"/>
      <c r="E43" s="30">
        <v>3465</v>
      </c>
    </row>
    <row r="44" spans="3:5" s="3" customFormat="1" ht="15" thickBot="1">
      <c r="C44" s="36">
        <v>178935</v>
      </c>
      <c r="D44" s="30"/>
      <c r="E44" s="36">
        <v>173266</v>
      </c>
    </row>
    <row r="45" spans="3:5" s="3" customFormat="1" ht="14.25">
      <c r="C45" s="30"/>
      <c r="D45" s="30"/>
      <c r="E45" s="30"/>
    </row>
    <row r="46" spans="1:5" s="3" customFormat="1" ht="14.25">
      <c r="A46" s="3" t="s">
        <v>64</v>
      </c>
      <c r="C46" s="37"/>
      <c r="D46" s="37"/>
      <c r="E46" s="37"/>
    </row>
    <row r="47" spans="1:3" s="3" customFormat="1" ht="14.25">
      <c r="A47" s="3" t="s">
        <v>65</v>
      </c>
      <c r="C47" s="38"/>
    </row>
    <row r="48" s="3" customFormat="1" ht="14.25">
      <c r="A48" s="7" t="s">
        <v>66</v>
      </c>
    </row>
    <row r="49" spans="1:5" s="3" customFormat="1" ht="14.25">
      <c r="A49" s="7" t="s">
        <v>67</v>
      </c>
      <c r="C49" s="39">
        <v>1.62</v>
      </c>
      <c r="E49" s="39">
        <v>1.55</v>
      </c>
    </row>
    <row r="50" spans="1:5" s="3" customFormat="1" ht="14.25">
      <c r="A50" s="7" t="s">
        <v>68</v>
      </c>
      <c r="C50" s="38"/>
      <c r="D50" s="38"/>
      <c r="E50" s="38"/>
    </row>
    <row r="51" spans="1:5" s="3" customFormat="1" ht="14.25">
      <c r="A51" s="7" t="s">
        <v>69</v>
      </c>
      <c r="C51" s="38"/>
      <c r="D51" s="38"/>
      <c r="E51" s="38"/>
    </row>
    <row r="52" spans="1:5" s="3" customFormat="1" ht="14.25">
      <c r="A52" s="7" t="s">
        <v>70</v>
      </c>
      <c r="C52" s="38"/>
      <c r="D52" s="38"/>
      <c r="E52" s="38"/>
    </row>
    <row r="53" spans="1:5" s="3" customFormat="1" ht="14.25">
      <c r="A53" s="7" t="s">
        <v>71</v>
      </c>
      <c r="C53" s="16">
        <v>1.33</v>
      </c>
      <c r="D53" s="38"/>
      <c r="E53" s="16">
        <v>1.26</v>
      </c>
    </row>
    <row r="54" spans="3:5" s="3" customFormat="1" ht="14.25">
      <c r="C54" s="16"/>
      <c r="D54" s="38"/>
      <c r="E54" s="16"/>
    </row>
    <row r="55" s="3" customFormat="1" ht="14.25"/>
    <row r="56" spans="1:5" s="1" customFormat="1" ht="33.75" customHeight="1">
      <c r="A56" s="141" t="s">
        <v>72</v>
      </c>
      <c r="B56" s="141"/>
      <c r="C56" s="141"/>
      <c r="D56" s="141"/>
      <c r="E56" s="141"/>
    </row>
    <row r="57" s="1" customFormat="1" ht="15"/>
  </sheetData>
  <mergeCells count="1">
    <mergeCell ref="A56:E56"/>
  </mergeCells>
  <printOptions/>
  <pageMargins left="0.75" right="0.75" top="1" bottom="1" header="0.5" footer="0.5"/>
  <pageSetup fitToHeight="1" fitToWidth="1" horizontalDpi="600" verticalDpi="600" orientation="portrait" scale="83" r:id="rId1"/>
</worksheet>
</file>

<file path=xl/worksheets/sheet3.xml><?xml version="1.0" encoding="utf-8"?>
<worksheet xmlns="http://schemas.openxmlformats.org/spreadsheetml/2006/main" xmlns:r="http://schemas.openxmlformats.org/officeDocument/2006/relationships">
  <sheetPr>
    <pageSetUpPr fitToPage="1"/>
  </sheetPr>
  <dimension ref="A1:J116"/>
  <sheetViews>
    <sheetView zoomScale="75" zoomScaleNormal="75" workbookViewId="0" topLeftCell="A34">
      <selection activeCell="C62" sqref="C62"/>
    </sheetView>
  </sheetViews>
  <sheetFormatPr defaultColWidth="9.140625" defaultRowHeight="12.75"/>
  <cols>
    <col min="1" max="1" width="4.7109375" style="3" customWidth="1"/>
    <col min="2" max="2" width="54.00390625" style="3" customWidth="1"/>
    <col min="3" max="3" width="20.00390625" style="42" bestFit="1" customWidth="1"/>
    <col min="4" max="4" width="4.00390625" style="3" customWidth="1"/>
    <col min="5" max="5" width="20.00390625" style="3" bestFit="1" customWidth="1"/>
    <col min="6" max="16384" width="9.140625" style="3" customWidth="1"/>
  </cols>
  <sheetData>
    <row r="1" ht="15">
      <c r="A1" s="1" t="s">
        <v>0</v>
      </c>
    </row>
    <row r="2" ht="15">
      <c r="A2" s="41" t="s">
        <v>73</v>
      </c>
    </row>
    <row r="3" ht="15" customHeight="1">
      <c r="A3" s="41" t="s">
        <v>74</v>
      </c>
    </row>
    <row r="4" spans="1:3" s="43" customFormat="1" ht="12" customHeight="1">
      <c r="A4" s="4"/>
      <c r="C4" s="44"/>
    </row>
    <row r="5" spans="2:10" ht="15">
      <c r="B5" s="39"/>
      <c r="C5" s="45" t="s">
        <v>75</v>
      </c>
      <c r="D5" s="45"/>
      <c r="E5" s="45" t="s">
        <v>75</v>
      </c>
      <c r="F5" s="38"/>
      <c r="G5" s="38"/>
      <c r="H5" s="38"/>
      <c r="I5" s="38"/>
      <c r="J5" s="38"/>
    </row>
    <row r="6" spans="1:5" ht="15">
      <c r="A6" s="1"/>
      <c r="C6" s="23" t="s">
        <v>37</v>
      </c>
      <c r="E6" s="23" t="s">
        <v>38</v>
      </c>
    </row>
    <row r="7" spans="3:5" ht="15">
      <c r="C7" s="45" t="s">
        <v>76</v>
      </c>
      <c r="E7" s="45" t="s">
        <v>76</v>
      </c>
    </row>
    <row r="8" ht="15">
      <c r="A8" s="41" t="s">
        <v>77</v>
      </c>
    </row>
    <row r="9" spans="1:5" ht="14.25">
      <c r="A9" s="3" t="s">
        <v>78</v>
      </c>
      <c r="C9" s="5">
        <v>14516</v>
      </c>
      <c r="E9" s="5">
        <v>8557</v>
      </c>
    </row>
    <row r="10" spans="3:5" ht="14.25">
      <c r="C10" s="5"/>
      <c r="E10" s="5"/>
    </row>
    <row r="11" spans="1:5" ht="15">
      <c r="A11" s="41" t="s">
        <v>79</v>
      </c>
      <c r="C11" s="5"/>
      <c r="E11" s="5"/>
    </row>
    <row r="12" spans="2:5" ht="14.25">
      <c r="B12" s="3" t="s">
        <v>80</v>
      </c>
      <c r="C12" s="6">
        <v>15837</v>
      </c>
      <c r="E12" s="5">
        <v>20023</v>
      </c>
    </row>
    <row r="13" spans="2:5" ht="14.25">
      <c r="B13" s="3" t="s">
        <v>81</v>
      </c>
      <c r="C13" s="10">
        <v>69</v>
      </c>
      <c r="E13" s="10">
        <v>1459</v>
      </c>
    </row>
    <row r="14" spans="1:5" ht="14.25">
      <c r="A14" s="3" t="s">
        <v>82</v>
      </c>
      <c r="C14" s="5">
        <v>30422</v>
      </c>
      <c r="E14" s="5">
        <v>30039</v>
      </c>
    </row>
    <row r="15" spans="3:5" ht="14.25">
      <c r="C15" s="46"/>
      <c r="E15" s="5"/>
    </row>
    <row r="16" spans="1:5" ht="15">
      <c r="A16" s="41" t="s">
        <v>83</v>
      </c>
      <c r="C16" s="46"/>
      <c r="E16" s="5"/>
    </row>
    <row r="17" spans="2:5" ht="14.25">
      <c r="B17" s="3" t="s">
        <v>84</v>
      </c>
      <c r="C17" s="5">
        <v>-34519</v>
      </c>
      <c r="E17" s="5">
        <v>-378</v>
      </c>
    </row>
    <row r="18" spans="2:5" ht="14.25">
      <c r="B18" s="3" t="s">
        <v>85</v>
      </c>
      <c r="C18" s="10">
        <v>-4219</v>
      </c>
      <c r="E18" s="10">
        <v>-18099</v>
      </c>
    </row>
    <row r="19" spans="1:5" ht="14.25">
      <c r="A19" s="3" t="s">
        <v>86</v>
      </c>
      <c r="C19" s="5">
        <v>-8316</v>
      </c>
      <c r="E19" s="5">
        <v>11562</v>
      </c>
    </row>
    <row r="20" spans="2:5" ht="14.25">
      <c r="B20" s="3" t="s">
        <v>87</v>
      </c>
      <c r="C20" s="10">
        <v>-6231</v>
      </c>
      <c r="E20" s="10">
        <v>-3522</v>
      </c>
    </row>
    <row r="21" spans="1:5" ht="14.25">
      <c r="A21" s="3" t="s">
        <v>88</v>
      </c>
      <c r="C21" s="5">
        <v>-14547</v>
      </c>
      <c r="E21" s="5">
        <v>8040</v>
      </c>
    </row>
    <row r="22" spans="3:5" ht="14.25">
      <c r="C22" s="46"/>
      <c r="E22" s="5"/>
    </row>
    <row r="23" spans="1:5" ht="15">
      <c r="A23" s="41" t="s">
        <v>89</v>
      </c>
      <c r="C23" s="46"/>
      <c r="E23" s="5"/>
    </row>
    <row r="24" spans="2:5" ht="14.25">
      <c r="B24" s="3" t="s">
        <v>90</v>
      </c>
      <c r="C24" s="11">
        <v>-57</v>
      </c>
      <c r="E24" s="5">
        <v>-4832</v>
      </c>
    </row>
    <row r="25" spans="2:5" ht="14.25">
      <c r="B25" s="3" t="s">
        <v>91</v>
      </c>
      <c r="C25" s="11">
        <v>-1810</v>
      </c>
      <c r="E25" s="5">
        <v>-1279</v>
      </c>
    </row>
    <row r="26" spans="2:5" ht="14.25" hidden="1">
      <c r="B26" s="3" t="s">
        <v>92</v>
      </c>
      <c r="C26" s="11">
        <v>0</v>
      </c>
      <c r="E26" s="5"/>
    </row>
    <row r="27" spans="2:5" ht="14.25">
      <c r="B27" s="3" t="s">
        <v>42</v>
      </c>
      <c r="C27" s="10">
        <v>-6158</v>
      </c>
      <c r="E27" s="10">
        <v>12458</v>
      </c>
    </row>
    <row r="28" spans="3:5" ht="14.25">
      <c r="C28" s="5">
        <v>-8025</v>
      </c>
      <c r="E28" s="5">
        <v>6347</v>
      </c>
    </row>
    <row r="29" spans="3:5" ht="14.25">
      <c r="C29" s="46"/>
      <c r="E29" s="5"/>
    </row>
    <row r="30" spans="1:5" ht="15">
      <c r="A30" s="41" t="s">
        <v>93</v>
      </c>
      <c r="C30" s="46"/>
      <c r="E30" s="5"/>
    </row>
    <row r="31" spans="1:5" ht="15">
      <c r="A31" s="41"/>
      <c r="B31" s="3" t="s">
        <v>94</v>
      </c>
      <c r="C31" s="5">
        <v>0</v>
      </c>
      <c r="E31" s="5">
        <v>-86</v>
      </c>
    </row>
    <row r="32" spans="2:5" ht="14.25">
      <c r="B32" s="3" t="s">
        <v>95</v>
      </c>
      <c r="C32" s="5">
        <v>19978</v>
      </c>
      <c r="E32" s="5">
        <v>-15779</v>
      </c>
    </row>
    <row r="33" spans="2:5" ht="14.25">
      <c r="B33" s="3" t="s">
        <v>96</v>
      </c>
      <c r="C33" s="5">
        <v>-3107</v>
      </c>
      <c r="E33" s="5">
        <v>-3600</v>
      </c>
    </row>
    <row r="34" spans="2:5" ht="14.25">
      <c r="B34" s="3" t="s">
        <v>97</v>
      </c>
      <c r="C34" s="10">
        <v>-2234</v>
      </c>
      <c r="E34" s="10">
        <v>-2160</v>
      </c>
    </row>
    <row r="35" spans="3:5" ht="14.25">
      <c r="C35" s="5">
        <v>14637</v>
      </c>
      <c r="E35" s="5">
        <v>-21625</v>
      </c>
    </row>
    <row r="36" spans="3:5" ht="14.25">
      <c r="C36" s="46"/>
      <c r="E36" s="5"/>
    </row>
    <row r="37" spans="1:5" ht="15">
      <c r="A37" s="41" t="s">
        <v>98</v>
      </c>
      <c r="B37" s="41"/>
      <c r="C37" s="5">
        <v>-7935.03418320004</v>
      </c>
      <c r="E37" s="5">
        <v>-7238</v>
      </c>
    </row>
    <row r="38" spans="1:5" ht="15">
      <c r="A38" s="41"/>
      <c r="B38" s="41"/>
      <c r="C38" s="5"/>
      <c r="E38" s="5"/>
    </row>
    <row r="39" spans="1:5" ht="15">
      <c r="A39" s="41" t="s">
        <v>99</v>
      </c>
      <c r="B39" s="41"/>
      <c r="C39" s="5">
        <v>-1366</v>
      </c>
      <c r="E39" s="5">
        <v>5876</v>
      </c>
    </row>
    <row r="40" spans="1:5" ht="15">
      <c r="A40" s="41"/>
      <c r="B40" s="41"/>
      <c r="C40" s="46"/>
      <c r="E40" s="5"/>
    </row>
    <row r="41" spans="1:5" ht="15">
      <c r="A41" s="41" t="s">
        <v>100</v>
      </c>
      <c r="B41" s="41"/>
      <c r="C41" s="46"/>
      <c r="E41" s="5"/>
    </row>
    <row r="42" spans="1:5" ht="15">
      <c r="A42" s="41" t="s">
        <v>101</v>
      </c>
      <c r="B42" s="41"/>
      <c r="C42" s="5">
        <v>7</v>
      </c>
      <c r="E42" s="5">
        <v>-4</v>
      </c>
    </row>
    <row r="43" spans="1:5" ht="15">
      <c r="A43" s="41"/>
      <c r="B43" s="41"/>
      <c r="C43" s="46"/>
      <c r="E43" s="5"/>
    </row>
    <row r="44" spans="1:5" ht="15.75" thickBot="1">
      <c r="A44" s="41" t="s">
        <v>102</v>
      </c>
      <c r="B44" s="41"/>
      <c r="C44" s="13">
        <v>-9294</v>
      </c>
      <c r="E44" s="13">
        <v>-1366</v>
      </c>
    </row>
    <row r="45" spans="1:5" ht="15">
      <c r="A45" s="41"/>
      <c r="B45" s="41"/>
      <c r="C45" s="38"/>
      <c r="E45" s="5"/>
    </row>
    <row r="46" spans="1:5" ht="15" hidden="1">
      <c r="A46" s="41" t="s">
        <v>103</v>
      </c>
      <c r="B46" s="41"/>
      <c r="E46" s="5"/>
    </row>
    <row r="47" spans="1:5" ht="15" hidden="1">
      <c r="A47" s="41"/>
      <c r="B47" s="41"/>
      <c r="E47" s="5"/>
    </row>
    <row r="48" spans="1:5" ht="15" hidden="1">
      <c r="A48" s="41" t="s">
        <v>104</v>
      </c>
      <c r="B48" s="41"/>
      <c r="E48" s="5"/>
    </row>
    <row r="49" spans="1:5" ht="15" hidden="1">
      <c r="A49" s="47" t="s">
        <v>40</v>
      </c>
      <c r="B49" s="41"/>
      <c r="C49" s="42">
        <v>31</v>
      </c>
      <c r="E49" s="5">
        <v>31</v>
      </c>
    </row>
    <row r="50" spans="1:5" ht="15" hidden="1">
      <c r="A50" s="47" t="s">
        <v>105</v>
      </c>
      <c r="B50" s="41"/>
      <c r="C50" s="42">
        <v>2307</v>
      </c>
      <c r="E50" s="5">
        <v>2307</v>
      </c>
    </row>
    <row r="51" spans="1:5" ht="15" hidden="1">
      <c r="A51" s="47" t="s">
        <v>106</v>
      </c>
      <c r="B51" s="41"/>
      <c r="C51" s="5">
        <v>-1375</v>
      </c>
      <c r="E51" s="5">
        <v>-1375</v>
      </c>
    </row>
    <row r="52" spans="1:5" ht="15" hidden="1">
      <c r="A52" s="47" t="s">
        <v>107</v>
      </c>
      <c r="B52" s="41"/>
      <c r="C52" s="10">
        <v>-640</v>
      </c>
      <c r="E52" s="5">
        <v>-640</v>
      </c>
    </row>
    <row r="53" spans="1:5" ht="15" hidden="1">
      <c r="A53" s="47" t="s">
        <v>108</v>
      </c>
      <c r="B53" s="41"/>
      <c r="C53" s="42">
        <v>323</v>
      </c>
      <c r="E53" s="5">
        <v>323</v>
      </c>
    </row>
    <row r="54" spans="1:5" ht="15" hidden="1">
      <c r="A54" s="47" t="s">
        <v>109</v>
      </c>
      <c r="B54" s="41"/>
      <c r="C54" s="42">
        <v>373</v>
      </c>
      <c r="E54" s="5">
        <v>373</v>
      </c>
    </row>
    <row r="55" spans="1:5" ht="15" hidden="1">
      <c r="A55" s="47" t="s">
        <v>110</v>
      </c>
      <c r="B55" s="41"/>
      <c r="C55" s="10">
        <v>-363</v>
      </c>
      <c r="E55" s="5">
        <v>-363</v>
      </c>
    </row>
    <row r="56" spans="1:5" ht="15" hidden="1">
      <c r="A56" s="47" t="s">
        <v>111</v>
      </c>
      <c r="B56" s="41"/>
      <c r="C56" s="42">
        <v>333</v>
      </c>
      <c r="E56" s="5">
        <v>333</v>
      </c>
    </row>
    <row r="57" spans="1:5" ht="15" hidden="1">
      <c r="A57" s="47" t="s">
        <v>112</v>
      </c>
      <c r="B57" s="41"/>
      <c r="C57" s="5">
        <v>-289</v>
      </c>
      <c r="E57" s="5">
        <v>-289</v>
      </c>
    </row>
    <row r="58" spans="1:5" ht="15.75" hidden="1" thickBot="1">
      <c r="A58" s="41" t="s">
        <v>113</v>
      </c>
      <c r="B58" s="41"/>
      <c r="C58" s="13">
        <v>44</v>
      </c>
      <c r="E58" s="5">
        <v>44</v>
      </c>
    </row>
    <row r="59" spans="1:5" ht="15">
      <c r="A59" s="41"/>
      <c r="B59" s="41"/>
      <c r="E59" s="5"/>
    </row>
    <row r="60" spans="1:5" ht="15">
      <c r="A60" s="41" t="s">
        <v>114</v>
      </c>
      <c r="B60" s="41"/>
      <c r="E60" s="5"/>
    </row>
    <row r="61" spans="1:5" ht="15">
      <c r="A61" s="41"/>
      <c r="B61" s="41"/>
      <c r="E61" s="5"/>
    </row>
    <row r="62" spans="1:5" ht="15">
      <c r="A62" s="47" t="s">
        <v>50</v>
      </c>
      <c r="B62" s="41"/>
      <c r="C62" s="5">
        <v>6104</v>
      </c>
      <c r="E62" s="5">
        <v>10226</v>
      </c>
    </row>
    <row r="63" spans="1:5" ht="15">
      <c r="A63" s="47" t="s">
        <v>49</v>
      </c>
      <c r="B63" s="41"/>
      <c r="C63" s="48">
        <v>11889</v>
      </c>
      <c r="E63" s="48">
        <v>-5439</v>
      </c>
    </row>
    <row r="64" spans="1:5" ht="15">
      <c r="A64" s="47" t="s">
        <v>115</v>
      </c>
      <c r="B64" s="41"/>
      <c r="C64" s="49">
        <v>-739</v>
      </c>
      <c r="E64" s="49">
        <v>5439</v>
      </c>
    </row>
    <row r="65" spans="1:5" ht="15">
      <c r="A65" s="47"/>
      <c r="B65" s="41"/>
      <c r="C65" s="33">
        <v>11150</v>
      </c>
      <c r="E65" s="33">
        <v>0</v>
      </c>
    </row>
    <row r="66" spans="1:5" ht="15">
      <c r="A66" s="47" t="s">
        <v>116</v>
      </c>
      <c r="B66" s="41"/>
      <c r="C66" s="5">
        <v>-26548</v>
      </c>
      <c r="E66" s="5">
        <v>-11592</v>
      </c>
    </row>
    <row r="67" spans="1:5" ht="15.75" thickBot="1">
      <c r="A67" s="41" t="s">
        <v>117</v>
      </c>
      <c r="B67" s="41"/>
      <c r="C67" s="13">
        <v>-9294</v>
      </c>
      <c r="E67" s="13">
        <v>-1366</v>
      </c>
    </row>
    <row r="68" spans="1:3" ht="15">
      <c r="A68" s="41"/>
      <c r="B68" s="41"/>
      <c r="C68" s="33"/>
    </row>
    <row r="69" spans="1:3" ht="15">
      <c r="A69" s="41" t="s">
        <v>118</v>
      </c>
      <c r="B69" s="41"/>
      <c r="C69" s="41"/>
    </row>
    <row r="70" spans="1:3" ht="15">
      <c r="A70" s="41"/>
      <c r="B70" s="41"/>
      <c r="C70" s="3"/>
    </row>
    <row r="71" spans="1:3" ht="15">
      <c r="A71" s="41" t="s">
        <v>104</v>
      </c>
      <c r="B71" s="41"/>
      <c r="C71" s="3"/>
    </row>
    <row r="72" spans="1:5" ht="14.25">
      <c r="A72" s="47" t="s">
        <v>40</v>
      </c>
      <c r="B72" s="47"/>
      <c r="C72" s="50">
        <v>2</v>
      </c>
      <c r="E72" s="50">
        <v>-41140</v>
      </c>
    </row>
    <row r="73" spans="1:5" ht="14.25">
      <c r="A73" s="47" t="s">
        <v>105</v>
      </c>
      <c r="B73" s="47"/>
      <c r="C73" s="5">
        <v>97</v>
      </c>
      <c r="E73" s="5">
        <v>-24497</v>
      </c>
    </row>
    <row r="74" spans="1:5" ht="14.25">
      <c r="A74" s="47" t="s">
        <v>43</v>
      </c>
      <c r="B74" s="47"/>
      <c r="C74" s="5">
        <v>0</v>
      </c>
      <c r="E74" s="5">
        <v>-500</v>
      </c>
    </row>
    <row r="75" spans="1:5" ht="14.25">
      <c r="A75" s="47" t="s">
        <v>106</v>
      </c>
      <c r="B75" s="47"/>
      <c r="C75" s="5">
        <v>-123</v>
      </c>
      <c r="E75" s="5">
        <v>27033</v>
      </c>
    </row>
    <row r="76" spans="1:5" ht="14.25">
      <c r="A76" s="47" t="s">
        <v>119</v>
      </c>
      <c r="B76" s="47"/>
      <c r="C76" s="11">
        <v>-45</v>
      </c>
      <c r="E76" s="11">
        <v>11825</v>
      </c>
    </row>
    <row r="77" spans="1:5" ht="14.25">
      <c r="A77" s="47" t="s">
        <v>120</v>
      </c>
      <c r="B77" s="47"/>
      <c r="C77" s="5">
        <v>0</v>
      </c>
      <c r="E77" s="11">
        <v>14960</v>
      </c>
    </row>
    <row r="78" spans="1:5" ht="14.25">
      <c r="A78" s="47" t="s">
        <v>121</v>
      </c>
      <c r="B78" s="47"/>
      <c r="C78" s="10">
        <v>0</v>
      </c>
      <c r="E78" s="51">
        <v>205</v>
      </c>
    </row>
    <row r="79" spans="1:5" ht="14.25">
      <c r="A79" s="47" t="s">
        <v>122</v>
      </c>
      <c r="B79" s="47"/>
      <c r="C79" s="5">
        <v>-69</v>
      </c>
      <c r="E79" s="5">
        <v>-12114</v>
      </c>
    </row>
    <row r="80" spans="1:5" ht="14.25">
      <c r="A80" s="47" t="s">
        <v>123</v>
      </c>
      <c r="B80" s="47"/>
      <c r="C80" s="5">
        <v>20</v>
      </c>
      <c r="E80" s="5">
        <v>-93</v>
      </c>
    </row>
    <row r="81" spans="1:5" ht="14.25">
      <c r="A81" s="47" t="s">
        <v>124</v>
      </c>
      <c r="B81" s="47"/>
      <c r="C81" s="5">
        <v>0</v>
      </c>
      <c r="E81" s="5">
        <v>5885</v>
      </c>
    </row>
    <row r="82" spans="1:5" ht="14.25">
      <c r="A82" s="3" t="s">
        <v>110</v>
      </c>
      <c r="B82" s="47"/>
      <c r="C82" s="5">
        <v>-69</v>
      </c>
      <c r="E82" s="5">
        <v>0</v>
      </c>
    </row>
    <row r="83" spans="1:5" ht="14.25">
      <c r="A83" s="3" t="s">
        <v>125</v>
      </c>
      <c r="B83" s="47"/>
      <c r="C83" s="10">
        <v>129</v>
      </c>
      <c r="E83" s="10">
        <v>0</v>
      </c>
    </row>
    <row r="84" spans="1:5" ht="14.25">
      <c r="A84" s="47" t="s">
        <v>126</v>
      </c>
      <c r="B84" s="47"/>
      <c r="C84" s="5">
        <v>11</v>
      </c>
      <c r="E84" s="5">
        <v>-6322</v>
      </c>
    </row>
    <row r="85" spans="1:5" ht="14.25">
      <c r="A85" s="47" t="s">
        <v>117</v>
      </c>
      <c r="B85" s="47"/>
      <c r="C85" s="5">
        <v>-68</v>
      </c>
      <c r="E85" s="50">
        <v>1490</v>
      </c>
    </row>
    <row r="86" spans="1:5" ht="15.75" thickBot="1">
      <c r="A86" s="41" t="s">
        <v>127</v>
      </c>
      <c r="B86" s="41"/>
      <c r="C86" s="13">
        <v>-57</v>
      </c>
      <c r="E86" s="13">
        <v>-4832</v>
      </c>
    </row>
    <row r="87" spans="1:3" ht="15">
      <c r="A87" s="41"/>
      <c r="B87" s="41"/>
      <c r="C87" s="52"/>
    </row>
    <row r="88" spans="1:5" ht="14.25">
      <c r="A88" s="47"/>
      <c r="B88" s="47"/>
      <c r="C88" s="2"/>
      <c r="D88" s="2"/>
      <c r="E88" s="53"/>
    </row>
    <row r="89" spans="1:5" ht="14.25">
      <c r="A89" s="47"/>
      <c r="B89" s="47"/>
      <c r="C89" s="2"/>
      <c r="D89" s="2"/>
      <c r="E89" s="53"/>
    </row>
    <row r="90" spans="1:5" ht="14.25">
      <c r="A90" s="47"/>
      <c r="B90" s="47"/>
      <c r="C90" s="2"/>
      <c r="D90" s="2"/>
      <c r="E90" s="2"/>
    </row>
    <row r="91" spans="1:5" ht="14.25">
      <c r="A91" s="47"/>
      <c r="B91" s="47"/>
      <c r="C91" s="2"/>
      <c r="D91" s="2"/>
      <c r="E91" s="53"/>
    </row>
    <row r="92" spans="1:5" ht="33.75" customHeight="1">
      <c r="A92" s="141" t="s">
        <v>128</v>
      </c>
      <c r="B92" s="142"/>
      <c r="C92" s="142"/>
      <c r="D92" s="142"/>
      <c r="E92" s="142"/>
    </row>
    <row r="93" spans="1:5" ht="14.25">
      <c r="A93" s="47"/>
      <c r="B93" s="47"/>
      <c r="C93" s="2"/>
      <c r="D93" s="2"/>
      <c r="E93" s="2"/>
    </row>
    <row r="94" spans="1:5" ht="14.25">
      <c r="A94" s="47"/>
      <c r="B94" s="47"/>
      <c r="C94" s="2"/>
      <c r="D94" s="2"/>
      <c r="E94" s="2"/>
    </row>
    <row r="95" spans="1:5" ht="14.25">
      <c r="A95" s="47"/>
      <c r="B95" s="47"/>
      <c r="C95" s="2"/>
      <c r="D95" s="2"/>
      <c r="E95" s="53"/>
    </row>
    <row r="96" spans="2:5" ht="14.25">
      <c r="B96" s="2"/>
      <c r="C96" s="2"/>
      <c r="D96" s="2"/>
      <c r="E96" s="53"/>
    </row>
    <row r="97" spans="1:5" ht="14.25">
      <c r="A97" s="47"/>
      <c r="B97" s="47"/>
      <c r="C97" s="2"/>
      <c r="D97" s="2"/>
      <c r="E97" s="2"/>
    </row>
    <row r="98" spans="2:5" ht="14.25">
      <c r="B98" s="47"/>
      <c r="C98" s="2"/>
      <c r="D98" s="2"/>
      <c r="E98" s="53"/>
    </row>
    <row r="99" spans="1:5" ht="14.25">
      <c r="A99" s="47"/>
      <c r="B99" s="47"/>
      <c r="C99" s="2"/>
      <c r="D99" s="2"/>
      <c r="E99" s="53"/>
    </row>
    <row r="100" spans="1:5" ht="14.25">
      <c r="A100" s="47"/>
      <c r="B100" s="2"/>
      <c r="C100" s="2"/>
      <c r="D100" s="2"/>
      <c r="E100" s="53"/>
    </row>
    <row r="101" ht="14.25">
      <c r="D101" s="54"/>
    </row>
    <row r="102" ht="14.25">
      <c r="D102" s="54"/>
    </row>
    <row r="103" ht="14.25">
      <c r="D103" s="55"/>
    </row>
    <row r="104" ht="14.25">
      <c r="D104" s="55"/>
    </row>
    <row r="105" ht="14.25">
      <c r="D105" s="56"/>
    </row>
    <row r="106" ht="14.25">
      <c r="D106" s="56"/>
    </row>
    <row r="107" ht="14.25">
      <c r="D107" s="55"/>
    </row>
    <row r="108" ht="14.25">
      <c r="D108" s="55"/>
    </row>
    <row r="109" ht="14.25">
      <c r="D109" s="55"/>
    </row>
    <row r="110" ht="14.25">
      <c r="D110" s="55"/>
    </row>
    <row r="111" spans="4:5" ht="14.25">
      <c r="D111" s="55"/>
      <c r="E111" s="57"/>
    </row>
    <row r="112" ht="14.25">
      <c r="D112" s="55"/>
    </row>
    <row r="113" ht="14.25">
      <c r="D113" s="55"/>
    </row>
    <row r="114" ht="15">
      <c r="D114" s="58"/>
    </row>
    <row r="115" ht="14.25">
      <c r="D115" s="57"/>
    </row>
    <row r="116" ht="14.25">
      <c r="D116" s="57"/>
    </row>
  </sheetData>
  <mergeCells count="1">
    <mergeCell ref="A92:E92"/>
  </mergeCells>
  <printOptions/>
  <pageMargins left="0.75" right="0.75" top="1" bottom="1" header="0.5" footer="0.5"/>
  <pageSetup fitToHeight="1" fitToWidth="1" horizontalDpi="600" verticalDpi="600" orientation="portrait" scale="57" r:id="rId1"/>
</worksheet>
</file>

<file path=xl/worksheets/sheet4.xml><?xml version="1.0" encoding="utf-8"?>
<worksheet xmlns="http://schemas.openxmlformats.org/spreadsheetml/2006/main" xmlns:r="http://schemas.openxmlformats.org/officeDocument/2006/relationships">
  <sheetPr>
    <pageSetUpPr fitToPage="1"/>
  </sheetPr>
  <dimension ref="A1:I66"/>
  <sheetViews>
    <sheetView tabSelected="1" zoomScale="75" zoomScaleNormal="75" workbookViewId="0" topLeftCell="A25">
      <selection activeCell="A42" sqref="A42"/>
    </sheetView>
  </sheetViews>
  <sheetFormatPr defaultColWidth="9.140625" defaultRowHeight="12.75"/>
  <cols>
    <col min="1" max="1" width="24.7109375" style="52" customWidth="1"/>
    <col min="2" max="2" width="10.57421875" style="52" customWidth="1"/>
    <col min="3" max="3" width="11.421875" style="52" customWidth="1"/>
    <col min="4" max="4" width="12.28125" style="52" customWidth="1"/>
    <col min="5" max="5" width="13.7109375" style="52" customWidth="1"/>
    <col min="6" max="6" width="12.421875" style="52" customWidth="1"/>
    <col min="7" max="7" width="13.421875" style="52" customWidth="1"/>
    <col min="8" max="8" width="14.7109375" style="52" customWidth="1"/>
    <col min="9" max="9" width="14.140625" style="52" customWidth="1"/>
    <col min="10" max="16384" width="9.140625" style="52" customWidth="1"/>
  </cols>
  <sheetData>
    <row r="1" ht="15">
      <c r="A1" s="1" t="s">
        <v>0</v>
      </c>
    </row>
    <row r="2" ht="15">
      <c r="A2" s="41" t="s">
        <v>129</v>
      </c>
    </row>
    <row r="3" ht="15">
      <c r="A3" s="41" t="str">
        <f>+'[1]klsecash'!A3</f>
        <v>For The Year Ended 31 December 2004</v>
      </c>
    </row>
    <row r="5" spans="1:9" ht="12.75">
      <c r="A5" s="59"/>
      <c r="B5" s="60"/>
      <c r="C5" s="61"/>
      <c r="D5" s="143" t="s">
        <v>130</v>
      </c>
      <c r="E5" s="143"/>
      <c r="F5" s="143"/>
      <c r="G5" s="143"/>
      <c r="H5" s="62" t="s">
        <v>131</v>
      </c>
      <c r="I5" s="63"/>
    </row>
    <row r="6" spans="1:9" ht="12.75">
      <c r="A6" s="64"/>
      <c r="B6" s="65" t="s">
        <v>132</v>
      </c>
      <c r="C6" s="65" t="s">
        <v>59</v>
      </c>
      <c r="D6" s="65" t="s">
        <v>132</v>
      </c>
      <c r="E6" s="65" t="s">
        <v>133</v>
      </c>
      <c r="F6" s="65" t="s">
        <v>134</v>
      </c>
      <c r="G6" s="65" t="s">
        <v>135</v>
      </c>
      <c r="H6" s="65" t="s">
        <v>136</v>
      </c>
      <c r="I6" s="66"/>
    </row>
    <row r="7" spans="1:9" ht="12.75">
      <c r="A7" s="64" t="s">
        <v>137</v>
      </c>
      <c r="B7" s="65" t="s">
        <v>138</v>
      </c>
      <c r="C7" s="65"/>
      <c r="D7" s="65" t="s">
        <v>139</v>
      </c>
      <c r="E7" s="65" t="s">
        <v>140</v>
      </c>
      <c r="F7" s="65" t="s">
        <v>141</v>
      </c>
      <c r="G7" s="65" t="s">
        <v>142</v>
      </c>
      <c r="H7" s="65" t="s">
        <v>143</v>
      </c>
      <c r="I7" s="66" t="s">
        <v>144</v>
      </c>
    </row>
    <row r="8" spans="1:9" ht="12.75">
      <c r="A8" s="64"/>
      <c r="B8" s="65"/>
      <c r="C8" s="65"/>
      <c r="D8" s="65"/>
      <c r="E8" s="65"/>
      <c r="F8" s="65"/>
      <c r="G8" s="65" t="s">
        <v>141</v>
      </c>
      <c r="H8" s="65"/>
      <c r="I8" s="66"/>
    </row>
    <row r="9" spans="1:9" ht="12.75">
      <c r="A9" s="67"/>
      <c r="B9" s="68" t="s">
        <v>145</v>
      </c>
      <c r="C9" s="68" t="s">
        <v>145</v>
      </c>
      <c r="D9" s="68" t="s">
        <v>145</v>
      </c>
      <c r="E9" s="68" t="s">
        <v>145</v>
      </c>
      <c r="F9" s="68" t="s">
        <v>145</v>
      </c>
      <c r="G9" s="68" t="s">
        <v>145</v>
      </c>
      <c r="H9" s="68" t="s">
        <v>145</v>
      </c>
      <c r="I9" s="69" t="s">
        <v>145</v>
      </c>
    </row>
    <row r="11" spans="1:9" ht="12.75">
      <c r="A11" s="52" t="s">
        <v>146</v>
      </c>
      <c r="B11" s="70">
        <v>60001</v>
      </c>
      <c r="C11" s="70">
        <v>59999</v>
      </c>
      <c r="D11" s="70">
        <v>273</v>
      </c>
      <c r="E11" s="70">
        <v>1704</v>
      </c>
      <c r="F11" s="70">
        <v>700</v>
      </c>
      <c r="G11" s="70">
        <v>-132</v>
      </c>
      <c r="H11" s="70">
        <v>27698</v>
      </c>
      <c r="I11" s="71">
        <v>150243</v>
      </c>
    </row>
    <row r="12" spans="2:9" ht="12.75">
      <c r="B12" s="70"/>
      <c r="C12" s="70"/>
      <c r="D12" s="70"/>
      <c r="E12" s="70"/>
      <c r="F12" s="70"/>
      <c r="G12" s="70"/>
      <c r="H12" s="70"/>
      <c r="I12" s="72"/>
    </row>
    <row r="13" spans="1:9" ht="38.25">
      <c r="A13" s="73" t="s">
        <v>147</v>
      </c>
      <c r="B13" s="71">
        <v>1197</v>
      </c>
      <c r="C13" s="71">
        <v>-4552</v>
      </c>
      <c r="D13" s="71">
        <v>3355</v>
      </c>
      <c r="E13" s="71"/>
      <c r="F13" s="71"/>
      <c r="G13" s="71"/>
      <c r="H13" s="71"/>
      <c r="I13" s="71">
        <v>0</v>
      </c>
    </row>
    <row r="14" spans="2:9" ht="12.75">
      <c r="B14" s="71"/>
      <c r="C14" s="71"/>
      <c r="D14" s="71"/>
      <c r="E14" s="71"/>
      <c r="F14" s="71"/>
      <c r="G14" s="71"/>
      <c r="H14" s="71"/>
      <c r="I14" s="72"/>
    </row>
    <row r="15" spans="1:9" ht="12.75">
      <c r="A15" s="52" t="s">
        <v>148</v>
      </c>
      <c r="B15" s="71"/>
      <c r="C15" s="71"/>
      <c r="D15" s="71"/>
      <c r="E15" s="71"/>
      <c r="F15" s="71"/>
      <c r="G15" s="71"/>
      <c r="H15" s="71"/>
      <c r="I15" s="71"/>
    </row>
    <row r="16" spans="1:9" ht="12.75">
      <c r="A16" s="52" t="s">
        <v>149</v>
      </c>
      <c r="B16" s="71"/>
      <c r="C16" s="71"/>
      <c r="D16" s="71"/>
      <c r="E16" s="71"/>
      <c r="F16" s="71"/>
      <c r="G16" s="71">
        <v>-4</v>
      </c>
      <c r="H16" s="71"/>
      <c r="I16" s="71">
        <v>-4</v>
      </c>
    </row>
    <row r="17" spans="2:9" ht="12.75">
      <c r="B17" s="71"/>
      <c r="C17" s="71"/>
      <c r="D17" s="71"/>
      <c r="E17" s="71"/>
      <c r="F17" s="71"/>
      <c r="G17" s="71"/>
      <c r="H17" s="71"/>
      <c r="I17" s="71"/>
    </row>
    <row r="18" spans="1:9" ht="12.75">
      <c r="A18" s="52" t="s">
        <v>150</v>
      </c>
      <c r="B18" s="71"/>
      <c r="C18" s="71"/>
      <c r="D18" s="71"/>
      <c r="E18" s="71"/>
      <c r="F18" s="71"/>
      <c r="G18" s="71"/>
      <c r="H18" s="71"/>
      <c r="I18" s="71">
        <v>0</v>
      </c>
    </row>
    <row r="19" spans="2:9" ht="12.75">
      <c r="B19" s="71"/>
      <c r="C19" s="71"/>
      <c r="D19" s="71"/>
      <c r="E19" s="71"/>
      <c r="F19" s="71"/>
      <c r="G19" s="71"/>
      <c r="H19" s="71"/>
      <c r="I19" s="71"/>
    </row>
    <row r="20" spans="1:9" ht="12.75">
      <c r="A20" s="52" t="s">
        <v>151</v>
      </c>
      <c r="B20" s="71"/>
      <c r="C20" s="71"/>
      <c r="D20" s="71"/>
      <c r="E20" s="71">
        <v>5885</v>
      </c>
      <c r="F20" s="71"/>
      <c r="G20" s="71"/>
      <c r="H20" s="71"/>
      <c r="I20" s="71">
        <v>5885</v>
      </c>
    </row>
    <row r="21" spans="2:9" ht="12.75">
      <c r="B21" s="71"/>
      <c r="C21" s="71"/>
      <c r="D21" s="71"/>
      <c r="E21" s="71"/>
      <c r="F21" s="71"/>
      <c r="G21" s="71"/>
      <c r="H21" s="71"/>
      <c r="I21" s="72"/>
    </row>
    <row r="22" spans="1:9" ht="12.75">
      <c r="A22" s="52" t="s">
        <v>152</v>
      </c>
      <c r="B22" s="71"/>
      <c r="C22" s="71"/>
      <c r="D22" s="71"/>
      <c r="E22" s="71"/>
      <c r="F22" s="71"/>
      <c r="G22" s="71"/>
      <c r="H22" s="74">
        <v>2841</v>
      </c>
      <c r="I22" s="71">
        <v>2841</v>
      </c>
    </row>
    <row r="23" spans="2:9" ht="12.75">
      <c r="B23" s="71"/>
      <c r="D23" s="71"/>
      <c r="E23" s="71"/>
      <c r="F23" s="71"/>
      <c r="H23" s="71"/>
      <c r="I23" s="72"/>
    </row>
    <row r="24" spans="1:9" ht="12.75">
      <c r="A24" s="52" t="s">
        <v>96</v>
      </c>
      <c r="B24" s="71"/>
      <c r="D24" s="71"/>
      <c r="E24" s="71"/>
      <c r="F24" s="71"/>
      <c r="H24" s="71">
        <v>-3499</v>
      </c>
      <c r="I24" s="71">
        <v>-3499</v>
      </c>
    </row>
    <row r="25" spans="2:9" ht="12.75">
      <c r="B25" s="71"/>
      <c r="D25" s="71"/>
      <c r="E25" s="71"/>
      <c r="F25" s="71"/>
      <c r="H25" s="71"/>
      <c r="I25" s="71"/>
    </row>
    <row r="26" spans="1:9" ht="12.75">
      <c r="A26" s="73" t="s">
        <v>94</v>
      </c>
      <c r="B26" s="71"/>
      <c r="D26" s="71">
        <v>-86</v>
      </c>
      <c r="E26" s="71"/>
      <c r="F26" s="71"/>
      <c r="H26" s="71"/>
      <c r="I26" s="71">
        <v>-86</v>
      </c>
    </row>
    <row r="27" spans="2:9" ht="12.75">
      <c r="B27" s="71"/>
      <c r="D27" s="71"/>
      <c r="E27" s="71"/>
      <c r="F27" s="71"/>
      <c r="H27" s="71"/>
      <c r="I27" s="72"/>
    </row>
    <row r="28" spans="1:9" ht="12.75">
      <c r="A28" s="52" t="s">
        <v>153</v>
      </c>
      <c r="B28" s="71"/>
      <c r="D28" s="71"/>
      <c r="E28" s="71"/>
      <c r="F28" s="71"/>
      <c r="H28" s="71"/>
      <c r="I28" s="72"/>
    </row>
    <row r="29" spans="1:9" ht="12.75">
      <c r="A29" s="52" t="s">
        <v>154</v>
      </c>
      <c r="B29" s="71"/>
      <c r="D29" s="71"/>
      <c r="E29" s="71"/>
      <c r="F29" s="71"/>
      <c r="H29" s="71"/>
      <c r="I29" s="72"/>
    </row>
    <row r="30" spans="1:9" ht="12.75">
      <c r="A30" s="75" t="s">
        <v>155</v>
      </c>
      <c r="B30" s="71"/>
      <c r="C30" s="71"/>
      <c r="D30" s="71"/>
      <c r="E30" s="71"/>
      <c r="F30" s="71"/>
      <c r="G30" s="71"/>
      <c r="H30" s="71">
        <v>-2160</v>
      </c>
      <c r="I30" s="71">
        <v>-2160</v>
      </c>
    </row>
    <row r="32" spans="1:9" ht="13.5" thickBot="1">
      <c r="A32" s="76" t="s">
        <v>156</v>
      </c>
      <c r="B32" s="77">
        <v>61198</v>
      </c>
      <c r="C32" s="77">
        <v>55447</v>
      </c>
      <c r="D32" s="77">
        <v>3542</v>
      </c>
      <c r="E32" s="77">
        <v>7589</v>
      </c>
      <c r="F32" s="77">
        <v>700</v>
      </c>
      <c r="G32" s="77">
        <v>-136</v>
      </c>
      <c r="H32" s="77">
        <v>24880</v>
      </c>
      <c r="I32" s="77">
        <v>153220</v>
      </c>
    </row>
    <row r="33" spans="2:9" ht="12.75">
      <c r="B33" s="71"/>
      <c r="C33" s="71"/>
      <c r="D33" s="71"/>
      <c r="E33" s="71"/>
      <c r="F33" s="71"/>
      <c r="G33" s="71"/>
      <c r="H33" s="71"/>
      <c r="I33" s="71"/>
    </row>
    <row r="34" spans="2:9" ht="12.75">
      <c r="B34" s="71"/>
      <c r="C34" s="71"/>
      <c r="D34" s="71"/>
      <c r="E34" s="71"/>
      <c r="F34" s="71"/>
      <c r="G34" s="71"/>
      <c r="H34" s="71"/>
      <c r="I34" s="71"/>
    </row>
    <row r="35" spans="1:9" ht="12.75">
      <c r="A35" s="52" t="s">
        <v>157</v>
      </c>
      <c r="B35" s="72">
        <v>61198</v>
      </c>
      <c r="C35" s="72">
        <v>55447</v>
      </c>
      <c r="D35" s="72">
        <v>3542</v>
      </c>
      <c r="E35" s="72">
        <v>7589</v>
      </c>
      <c r="F35" s="72">
        <v>700</v>
      </c>
      <c r="G35" s="72">
        <v>-136</v>
      </c>
      <c r="H35" s="72">
        <v>24880</v>
      </c>
      <c r="I35" s="71">
        <v>153220</v>
      </c>
    </row>
    <row r="36" spans="2:9" ht="12.75">
      <c r="B36" s="72"/>
      <c r="C36" s="72"/>
      <c r="D36" s="72"/>
      <c r="E36" s="72"/>
      <c r="F36" s="72"/>
      <c r="G36" s="72"/>
      <c r="H36" s="72"/>
      <c r="I36" s="71"/>
    </row>
    <row r="37" spans="1:9" ht="38.25" customHeight="1">
      <c r="A37" s="73" t="s">
        <v>147</v>
      </c>
      <c r="B37" s="71">
        <v>886</v>
      </c>
      <c r="C37" s="71">
        <v>-3368</v>
      </c>
      <c r="D37" s="71">
        <v>2482</v>
      </c>
      <c r="E37" s="71"/>
      <c r="F37" s="71"/>
      <c r="G37" s="71"/>
      <c r="H37" s="71"/>
      <c r="I37" s="71">
        <v>0</v>
      </c>
    </row>
    <row r="38" spans="2:9" ht="12.75">
      <c r="B38" s="71"/>
      <c r="C38" s="71"/>
      <c r="D38" s="71"/>
      <c r="E38" s="71"/>
      <c r="F38" s="71"/>
      <c r="G38" s="71"/>
      <c r="H38" s="71"/>
      <c r="I38" s="71"/>
    </row>
    <row r="39" spans="1:9" ht="12.75">
      <c r="A39" s="52" t="s">
        <v>148</v>
      </c>
      <c r="B39" s="71"/>
      <c r="C39" s="71"/>
      <c r="D39" s="71"/>
      <c r="E39" s="71"/>
      <c r="F39" s="71"/>
      <c r="G39" s="71"/>
      <c r="H39" s="71"/>
      <c r="I39" s="71"/>
    </row>
    <row r="40" spans="1:9" ht="12.75">
      <c r="A40" s="52" t="s">
        <v>149</v>
      </c>
      <c r="B40" s="71"/>
      <c r="C40" s="71"/>
      <c r="D40" s="71"/>
      <c r="E40" s="71"/>
      <c r="F40" s="71"/>
      <c r="G40" s="71">
        <v>7</v>
      </c>
      <c r="H40" s="71"/>
      <c r="I40" s="71">
        <v>7</v>
      </c>
    </row>
    <row r="41" spans="2:9" ht="12.75">
      <c r="B41" s="71"/>
      <c r="C41" s="71"/>
      <c r="D41" s="71"/>
      <c r="E41" s="71"/>
      <c r="F41" s="71"/>
      <c r="G41" s="71"/>
      <c r="H41" s="71"/>
      <c r="I41" s="71"/>
    </row>
    <row r="42" spans="1:9" ht="12.75">
      <c r="A42" s="52" t="s">
        <v>150</v>
      </c>
      <c r="B42" s="71"/>
      <c r="C42" s="71"/>
      <c r="D42" s="71"/>
      <c r="E42" s="71"/>
      <c r="F42" s="71"/>
      <c r="G42" s="71">
        <v>129</v>
      </c>
      <c r="H42" s="71"/>
      <c r="I42" s="71">
        <v>129</v>
      </c>
    </row>
    <row r="43" spans="2:9" ht="12.75">
      <c r="B43" s="71"/>
      <c r="C43" s="71"/>
      <c r="D43" s="71"/>
      <c r="E43" s="71"/>
      <c r="F43" s="71"/>
      <c r="G43" s="71"/>
      <c r="H43" s="71"/>
      <c r="I43" s="71"/>
    </row>
    <row r="44" spans="1:9" ht="12.75">
      <c r="A44" s="52" t="s">
        <v>151</v>
      </c>
      <c r="B44" s="71"/>
      <c r="C44" s="71"/>
      <c r="D44" s="71"/>
      <c r="E44" s="71"/>
      <c r="F44" s="71"/>
      <c r="G44" s="71"/>
      <c r="H44" s="71"/>
      <c r="I44" s="71">
        <v>0</v>
      </c>
    </row>
    <row r="45" spans="2:9" ht="12.75">
      <c r="B45" s="71"/>
      <c r="C45" s="71"/>
      <c r="D45" s="71"/>
      <c r="E45" s="71"/>
      <c r="F45" s="71"/>
      <c r="G45" s="71"/>
      <c r="H45" s="71"/>
      <c r="I45" s="71"/>
    </row>
    <row r="46" spans="1:9" ht="12.75">
      <c r="A46" s="52" t="s">
        <v>22</v>
      </c>
      <c r="B46" s="71"/>
      <c r="C46" s="71"/>
      <c r="D46" s="71"/>
      <c r="E46" s="71"/>
      <c r="F46" s="71"/>
      <c r="G46" s="71"/>
      <c r="H46" s="74">
        <v>9815</v>
      </c>
      <c r="I46" s="71">
        <v>9815</v>
      </c>
    </row>
    <row r="47" spans="2:9" ht="12.75">
      <c r="B47" s="71"/>
      <c r="D47" s="71"/>
      <c r="E47" s="71"/>
      <c r="F47" s="71"/>
      <c r="H47" s="71"/>
      <c r="I47" s="71"/>
    </row>
    <row r="48" spans="1:9" ht="12.75">
      <c r="A48" s="52" t="s">
        <v>96</v>
      </c>
      <c r="B48" s="71"/>
      <c r="D48" s="71"/>
      <c r="E48" s="71"/>
      <c r="F48" s="71"/>
      <c r="H48" s="71">
        <v>-3107</v>
      </c>
      <c r="I48" s="71">
        <v>-3107</v>
      </c>
    </row>
    <row r="49" spans="2:9" ht="12.75">
      <c r="B49" s="71"/>
      <c r="D49" s="71"/>
      <c r="E49" s="71"/>
      <c r="F49" s="71"/>
      <c r="H49" s="71"/>
      <c r="I49" s="71"/>
    </row>
    <row r="50" spans="1:9" ht="12.75">
      <c r="A50" s="73" t="s">
        <v>94</v>
      </c>
      <c r="B50" s="71"/>
      <c r="D50" s="71"/>
      <c r="E50" s="71"/>
      <c r="F50" s="71"/>
      <c r="H50" s="71"/>
      <c r="I50" s="71">
        <v>0</v>
      </c>
    </row>
    <row r="51" spans="2:9" ht="12.75">
      <c r="B51" s="71"/>
      <c r="D51" s="71"/>
      <c r="E51" s="71"/>
      <c r="F51" s="71"/>
      <c r="H51" s="71"/>
      <c r="I51" s="71"/>
    </row>
    <row r="52" spans="1:9" ht="12.75">
      <c r="A52" s="52" t="s">
        <v>153</v>
      </c>
      <c r="B52" s="71"/>
      <c r="D52" s="71"/>
      <c r="E52" s="71"/>
      <c r="F52" s="71"/>
      <c r="H52" s="71"/>
      <c r="I52" s="71"/>
    </row>
    <row r="53" spans="1:9" ht="12.75">
      <c r="A53" s="52" t="s">
        <v>158</v>
      </c>
      <c r="B53" s="71"/>
      <c r="D53" s="71"/>
      <c r="E53" s="71"/>
      <c r="F53" s="71"/>
      <c r="H53" s="71"/>
      <c r="I53" s="71"/>
    </row>
    <row r="54" spans="1:9" ht="12.75">
      <c r="A54" s="75" t="s">
        <v>155</v>
      </c>
      <c r="B54" s="71"/>
      <c r="C54" s="71"/>
      <c r="D54" s="71"/>
      <c r="E54" s="71"/>
      <c r="F54" s="71"/>
      <c r="G54" s="71"/>
      <c r="H54" s="71">
        <v>-2234</v>
      </c>
      <c r="I54" s="71">
        <v>-2234</v>
      </c>
    </row>
    <row r="55" spans="2:9" ht="12.75">
      <c r="B55" s="71"/>
      <c r="C55" s="71"/>
      <c r="D55" s="71"/>
      <c r="E55" s="71"/>
      <c r="F55" s="71"/>
      <c r="G55" s="71"/>
      <c r="H55" s="71"/>
      <c r="I55" s="71"/>
    </row>
    <row r="56" spans="1:9" ht="13.5" thickBot="1">
      <c r="A56" s="52" t="s">
        <v>159</v>
      </c>
      <c r="B56" s="77">
        <f>SUM(B35:B55)</f>
        <v>62084</v>
      </c>
      <c r="C56" s="77">
        <f aca="true" t="shared" si="0" ref="C56:I56">SUM(C35:C55)</f>
        <v>52079</v>
      </c>
      <c r="D56" s="77">
        <f t="shared" si="0"/>
        <v>6024</v>
      </c>
      <c r="E56" s="77">
        <f t="shared" si="0"/>
        <v>7589</v>
      </c>
      <c r="F56" s="77">
        <f t="shared" si="0"/>
        <v>700</v>
      </c>
      <c r="G56" s="77">
        <f t="shared" si="0"/>
        <v>0</v>
      </c>
      <c r="H56" s="77">
        <f t="shared" si="0"/>
        <v>29354</v>
      </c>
      <c r="I56" s="77">
        <f t="shared" si="0"/>
        <v>157830</v>
      </c>
    </row>
    <row r="57" spans="2:9" ht="12.75">
      <c r="B57" s="79"/>
      <c r="C57" s="79"/>
      <c r="D57" s="79"/>
      <c r="E57" s="79"/>
      <c r="F57" s="79"/>
      <c r="G57" s="79"/>
      <c r="H57" s="79"/>
      <c r="I57" s="79"/>
    </row>
    <row r="58" spans="2:9" ht="12.75">
      <c r="B58" s="80"/>
      <c r="C58" s="79"/>
      <c r="D58" s="79"/>
      <c r="E58" s="79"/>
      <c r="F58" s="79"/>
      <c r="G58" s="79"/>
      <c r="H58" s="79"/>
      <c r="I58" s="79"/>
    </row>
    <row r="59" spans="2:9" ht="12.75">
      <c r="B59" s="79"/>
      <c r="C59" s="79"/>
      <c r="D59" s="79"/>
      <c r="E59" s="79"/>
      <c r="F59" s="79"/>
      <c r="G59" s="79"/>
      <c r="H59" s="79"/>
      <c r="I59" s="79"/>
    </row>
    <row r="60" spans="2:9" ht="12.75">
      <c r="B60" s="79"/>
      <c r="C60" s="79"/>
      <c r="D60" s="79"/>
      <c r="E60" s="79"/>
      <c r="F60" s="79"/>
      <c r="G60" s="79"/>
      <c r="H60" s="79"/>
      <c r="I60" s="79"/>
    </row>
    <row r="61" spans="2:9" ht="12.75">
      <c r="B61" s="79"/>
      <c r="C61" s="79"/>
      <c r="D61" s="79"/>
      <c r="E61" s="79"/>
      <c r="F61" s="79"/>
      <c r="G61" s="79"/>
      <c r="H61" s="79"/>
      <c r="I61" s="79"/>
    </row>
    <row r="62" spans="2:9" ht="12.75">
      <c r="B62" s="79"/>
      <c r="C62" s="79"/>
      <c r="D62" s="79"/>
      <c r="E62" s="79"/>
      <c r="F62" s="79"/>
      <c r="G62" s="79"/>
      <c r="H62" s="79"/>
      <c r="I62" s="79"/>
    </row>
    <row r="63" spans="1:9" ht="30" customHeight="1">
      <c r="A63" s="141" t="s">
        <v>160</v>
      </c>
      <c r="B63" s="142"/>
      <c r="C63" s="142"/>
      <c r="D63" s="142"/>
      <c r="E63" s="142"/>
      <c r="F63" s="142"/>
      <c r="G63" s="142"/>
      <c r="H63" s="142"/>
      <c r="I63" s="142"/>
    </row>
    <row r="64" spans="1:9" ht="15">
      <c r="A64" s="1"/>
      <c r="C64" s="78"/>
      <c r="G64" s="78"/>
      <c r="I64" s="81"/>
    </row>
    <row r="66" ht="12.75">
      <c r="I66" s="81"/>
    </row>
  </sheetData>
  <mergeCells count="2">
    <mergeCell ref="D5:G5"/>
    <mergeCell ref="A63:I63"/>
  </mergeCells>
  <printOptions/>
  <pageMargins left="0.75" right="0.75" top="1" bottom="1" header="0.5" footer="0.5"/>
  <pageSetup fitToHeight="1" fitToWidth="1" horizontalDpi="600" verticalDpi="600" orientation="portrait" scale="71" r:id="rId1"/>
</worksheet>
</file>

<file path=xl/worksheets/sheet5.xml><?xml version="1.0" encoding="utf-8"?>
<worksheet xmlns="http://schemas.openxmlformats.org/spreadsheetml/2006/main" xmlns:r="http://schemas.openxmlformats.org/officeDocument/2006/relationships">
  <sheetPr>
    <pageSetUpPr fitToPage="1"/>
  </sheetPr>
  <dimension ref="A1:K154"/>
  <sheetViews>
    <sheetView workbookViewId="0" topLeftCell="A106">
      <selection activeCell="A108" sqref="A108"/>
    </sheetView>
  </sheetViews>
  <sheetFormatPr defaultColWidth="9.140625" defaultRowHeight="12.75"/>
  <cols>
    <col min="1" max="1" width="6.421875" style="106" customWidth="1"/>
    <col min="2" max="2" width="11.8515625" style="83" customWidth="1"/>
    <col min="3" max="3" width="9.140625" style="83" customWidth="1"/>
    <col min="4" max="4" width="25.57421875" style="83" customWidth="1"/>
    <col min="5" max="5" width="16.00390625" style="83" customWidth="1"/>
    <col min="6" max="6" width="3.7109375" style="83" customWidth="1"/>
    <col min="7" max="7" width="15.8515625" style="83" customWidth="1"/>
    <col min="8" max="8" width="3.28125" style="83" customWidth="1"/>
    <col min="9" max="9" width="15.7109375" style="83" customWidth="1"/>
    <col min="10" max="10" width="13.7109375" style="83" customWidth="1"/>
    <col min="11" max="11" width="10.140625" style="83" customWidth="1"/>
    <col min="12" max="16384" width="9.140625" style="83" customWidth="1"/>
  </cols>
  <sheetData>
    <row r="1" spans="1:10" ht="15">
      <c r="A1" s="101" t="s">
        <v>0</v>
      </c>
      <c r="I1" s="100"/>
      <c r="J1" s="100"/>
    </row>
    <row r="2" spans="1:10" ht="12.75">
      <c r="A2" s="102" t="s">
        <v>161</v>
      </c>
      <c r="B2" s="103"/>
      <c r="I2" s="100"/>
      <c r="J2" s="100"/>
    </row>
    <row r="3" ht="12.75">
      <c r="A3" s="103"/>
    </row>
    <row r="4" spans="1:7" ht="12.75">
      <c r="A4" s="104" t="s">
        <v>162</v>
      </c>
      <c r="B4" s="103" t="s">
        <v>163</v>
      </c>
      <c r="C4" s="105"/>
      <c r="D4" s="105"/>
      <c r="E4" s="105"/>
      <c r="F4" s="105"/>
      <c r="G4" s="105"/>
    </row>
    <row r="5" spans="2:10" ht="42.75" customHeight="1">
      <c r="B5" s="144" t="s">
        <v>164</v>
      </c>
      <c r="C5" s="144"/>
      <c r="D5" s="144"/>
      <c r="E5" s="144"/>
      <c r="F5" s="144"/>
      <c r="G5" s="144"/>
      <c r="H5" s="144"/>
      <c r="I5" s="144"/>
      <c r="J5" s="100"/>
    </row>
    <row r="6" spans="2:10" ht="57" customHeight="1">
      <c r="B6" s="144" t="s">
        <v>165</v>
      </c>
      <c r="C6" s="144"/>
      <c r="D6" s="144"/>
      <c r="E6" s="144"/>
      <c r="F6" s="144"/>
      <c r="G6" s="144"/>
      <c r="H6" s="144"/>
      <c r="I6" s="144"/>
      <c r="J6" s="100"/>
    </row>
    <row r="7" spans="2:10" ht="12.75">
      <c r="B7" s="99"/>
      <c r="C7" s="99"/>
      <c r="D7" s="99"/>
      <c r="E7" s="99"/>
      <c r="F7" s="99"/>
      <c r="G7" s="99"/>
      <c r="H7" s="99"/>
      <c r="I7" s="99"/>
      <c r="J7" s="100"/>
    </row>
    <row r="8" spans="1:2" ht="12.75">
      <c r="A8" s="104" t="s">
        <v>166</v>
      </c>
      <c r="B8" s="103" t="s">
        <v>167</v>
      </c>
    </row>
    <row r="9" ht="12.75">
      <c r="B9" s="83" t="s">
        <v>168</v>
      </c>
    </row>
    <row r="11" spans="1:2" ht="12.75">
      <c r="A11" s="104" t="s">
        <v>169</v>
      </c>
      <c r="B11" s="107" t="s">
        <v>170</v>
      </c>
    </row>
    <row r="12" ht="12.75">
      <c r="B12" s="83" t="s">
        <v>171</v>
      </c>
    </row>
    <row r="14" spans="1:9" ht="12.75" customHeight="1">
      <c r="A14" s="108" t="s">
        <v>172</v>
      </c>
      <c r="B14" s="145" t="s">
        <v>173</v>
      </c>
      <c r="C14" s="146"/>
      <c r="D14" s="146"/>
      <c r="E14" s="146"/>
      <c r="F14" s="146"/>
      <c r="G14" s="146"/>
      <c r="H14" s="146"/>
      <c r="I14" s="146"/>
    </row>
    <row r="15" spans="2:9" ht="25.5" customHeight="1">
      <c r="B15" s="147" t="s">
        <v>174</v>
      </c>
      <c r="C15" s="147"/>
      <c r="D15" s="147"/>
      <c r="E15" s="147"/>
      <c r="F15" s="147"/>
      <c r="G15" s="147"/>
      <c r="H15" s="147"/>
      <c r="I15" s="147"/>
    </row>
    <row r="17" spans="1:9" ht="12.75" customHeight="1">
      <c r="A17" s="108" t="s">
        <v>175</v>
      </c>
      <c r="B17" s="145" t="s">
        <v>176</v>
      </c>
      <c r="C17" s="146"/>
      <c r="D17" s="146"/>
      <c r="E17" s="146"/>
      <c r="F17" s="146"/>
      <c r="G17" s="146"/>
      <c r="H17" s="146"/>
      <c r="I17" s="146"/>
    </row>
    <row r="18" spans="2:9" ht="37.5" customHeight="1">
      <c r="B18" s="147" t="s">
        <v>177</v>
      </c>
      <c r="C18" s="147"/>
      <c r="D18" s="147"/>
      <c r="E18" s="147"/>
      <c r="F18" s="147"/>
      <c r="G18" s="147"/>
      <c r="H18" s="147"/>
      <c r="I18" s="147"/>
    </row>
    <row r="20" spans="1:2" ht="12.75">
      <c r="A20" s="104" t="s">
        <v>178</v>
      </c>
      <c r="B20" s="107" t="s">
        <v>179</v>
      </c>
    </row>
    <row r="21" spans="2:9" ht="24.75" customHeight="1">
      <c r="B21" s="147" t="s">
        <v>180</v>
      </c>
      <c r="C21" s="147"/>
      <c r="D21" s="147"/>
      <c r="E21" s="147"/>
      <c r="F21" s="147"/>
      <c r="G21" s="147"/>
      <c r="H21" s="147"/>
      <c r="I21" s="147"/>
    </row>
    <row r="22" spans="2:9" ht="12.75">
      <c r="B22" s="99"/>
      <c r="C22" s="99"/>
      <c r="D22" s="99"/>
      <c r="E22" s="99"/>
      <c r="F22" s="99"/>
      <c r="G22" s="99"/>
      <c r="H22" s="99"/>
      <c r="I22" s="106"/>
    </row>
    <row r="23" spans="2:9" ht="12.75">
      <c r="B23" s="99"/>
      <c r="C23" s="99"/>
      <c r="D23" s="99"/>
      <c r="E23" s="99"/>
      <c r="F23" s="99"/>
      <c r="G23" s="99"/>
      <c r="H23" s="99"/>
      <c r="I23" s="109"/>
    </row>
    <row r="24" spans="2:9" ht="12.75">
      <c r="B24" s="148" t="s">
        <v>181</v>
      </c>
      <c r="C24" s="148"/>
      <c r="D24" s="148"/>
      <c r="E24" s="148"/>
      <c r="F24" s="99"/>
      <c r="G24" s="99"/>
      <c r="H24" s="99"/>
      <c r="I24" s="110" t="s">
        <v>145</v>
      </c>
    </row>
    <row r="25" ht="12.75">
      <c r="B25" s="83" t="s">
        <v>182</v>
      </c>
    </row>
    <row r="26" spans="2:9" ht="12.75">
      <c r="B26" s="144" t="s">
        <v>183</v>
      </c>
      <c r="C26" s="144"/>
      <c r="D26" s="144"/>
      <c r="I26" s="87">
        <v>61198</v>
      </c>
    </row>
    <row r="27" spans="2:9" ht="12.75">
      <c r="B27" s="144" t="s">
        <v>184</v>
      </c>
      <c r="C27" s="144"/>
      <c r="D27" s="144"/>
      <c r="I27" s="87">
        <v>886</v>
      </c>
    </row>
    <row r="28" spans="2:9" ht="13.5" thickBot="1">
      <c r="B28" s="144" t="s">
        <v>185</v>
      </c>
      <c r="C28" s="144"/>
      <c r="D28" s="144"/>
      <c r="I28" s="111">
        <v>62084</v>
      </c>
    </row>
    <row r="29" ht="13.5" thickTop="1"/>
    <row r="30" ht="12.75">
      <c r="B30" s="83" t="s">
        <v>59</v>
      </c>
    </row>
    <row r="31" spans="2:9" ht="12.75">
      <c r="B31" s="144" t="s">
        <v>183</v>
      </c>
      <c r="C31" s="144"/>
      <c r="D31" s="144"/>
      <c r="I31" s="87">
        <v>55447</v>
      </c>
    </row>
    <row r="32" spans="2:9" ht="12.75">
      <c r="B32" s="83" t="s">
        <v>186</v>
      </c>
      <c r="I32" s="87">
        <v>-3368</v>
      </c>
    </row>
    <row r="33" spans="2:9" ht="13.5" customHeight="1" thickBot="1">
      <c r="B33" s="144" t="s">
        <v>185</v>
      </c>
      <c r="C33" s="144"/>
      <c r="D33" s="144"/>
      <c r="I33" s="111">
        <v>52079</v>
      </c>
    </row>
    <row r="34" ht="13.5" thickTop="1">
      <c r="I34" s="112"/>
    </row>
    <row r="35" spans="1:2" ht="12.75">
      <c r="A35" s="104" t="s">
        <v>187</v>
      </c>
      <c r="B35" s="107" t="s">
        <v>188</v>
      </c>
    </row>
    <row r="36" spans="2:9" ht="12.75">
      <c r="B36" s="147" t="s">
        <v>189</v>
      </c>
      <c r="C36" s="147"/>
      <c r="D36" s="147"/>
      <c r="E36" s="147"/>
      <c r="F36" s="147"/>
      <c r="G36" s="147"/>
      <c r="H36" s="147"/>
      <c r="I36" s="147"/>
    </row>
    <row r="38" spans="1:9" ht="12.75">
      <c r="A38" s="104" t="s">
        <v>190</v>
      </c>
      <c r="B38" s="107" t="s">
        <v>191</v>
      </c>
      <c r="E38" s="113"/>
      <c r="I38" s="113"/>
    </row>
    <row r="39" spans="2:9" ht="12.75">
      <c r="B39" s="107" t="s">
        <v>192</v>
      </c>
      <c r="E39" s="86"/>
      <c r="G39" s="106"/>
      <c r="H39" s="85"/>
      <c r="I39" s="114" t="s">
        <v>193</v>
      </c>
    </row>
    <row r="40" spans="2:9" ht="12.75">
      <c r="B40" s="107"/>
      <c r="E40" s="86"/>
      <c r="G40" s="106" t="s">
        <v>194</v>
      </c>
      <c r="H40" s="85"/>
      <c r="I40" s="114" t="s">
        <v>195</v>
      </c>
    </row>
    <row r="41" spans="5:9" ht="12.75">
      <c r="E41" s="86"/>
      <c r="G41" s="106" t="s">
        <v>145</v>
      </c>
      <c r="H41" s="85"/>
      <c r="I41" s="106" t="s">
        <v>145</v>
      </c>
    </row>
    <row r="42" spans="2:9" ht="12.75">
      <c r="B42" s="83" t="s">
        <v>196</v>
      </c>
      <c r="E42" s="90"/>
      <c r="G42" s="115"/>
      <c r="H42" s="90"/>
      <c r="I42" s="115"/>
    </row>
    <row r="43" spans="2:10" ht="14.25">
      <c r="B43" s="83" t="s">
        <v>197</v>
      </c>
      <c r="E43" s="94"/>
      <c r="G43" s="93">
        <v>493765</v>
      </c>
      <c r="H43" s="90"/>
      <c r="I43" s="82">
        <v>14609</v>
      </c>
      <c r="J43" s="116"/>
    </row>
    <row r="44" spans="2:10" ht="14.25">
      <c r="B44" s="83" t="s">
        <v>198</v>
      </c>
      <c r="E44" s="94"/>
      <c r="G44" s="93">
        <v>30</v>
      </c>
      <c r="H44" s="90"/>
      <c r="I44" s="93">
        <v>-93</v>
      </c>
      <c r="J44" s="116"/>
    </row>
    <row r="45" spans="5:10" ht="13.5" thickBot="1">
      <c r="E45" s="98"/>
      <c r="G45" s="117">
        <f>SUM(G43:G44)</f>
        <v>493795</v>
      </c>
      <c r="H45" s="98"/>
      <c r="I45" s="117">
        <f>SUM(I43:I44)</f>
        <v>14516</v>
      </c>
      <c r="J45" s="116"/>
    </row>
    <row r="46" spans="5:9" ht="13.5" thickTop="1">
      <c r="E46" s="113"/>
      <c r="H46" s="113"/>
      <c r="I46" s="113"/>
    </row>
    <row r="47" spans="1:2" ht="12.75">
      <c r="A47" s="104" t="s">
        <v>199</v>
      </c>
      <c r="B47" s="107" t="s">
        <v>200</v>
      </c>
    </row>
    <row r="48" spans="2:9" ht="25.5" customHeight="1">
      <c r="B48" s="147" t="s">
        <v>201</v>
      </c>
      <c r="C48" s="147"/>
      <c r="D48" s="147"/>
      <c r="E48" s="147"/>
      <c r="F48" s="147"/>
      <c r="G48" s="147"/>
      <c r="H48" s="147"/>
      <c r="I48" s="147"/>
    </row>
    <row r="50" spans="1:2" ht="12.75">
      <c r="A50" s="104" t="s">
        <v>202</v>
      </c>
      <c r="B50" s="107" t="s">
        <v>203</v>
      </c>
    </row>
    <row r="51" spans="2:9" ht="26.25" customHeight="1">
      <c r="B51" s="144" t="s">
        <v>204</v>
      </c>
      <c r="C51" s="144"/>
      <c r="D51" s="144"/>
      <c r="E51" s="144"/>
      <c r="F51" s="144"/>
      <c r="G51" s="144"/>
      <c r="H51" s="144"/>
      <c r="I51" s="144"/>
    </row>
    <row r="53" spans="1:2" ht="12.75">
      <c r="A53" s="104" t="s">
        <v>205</v>
      </c>
      <c r="B53" s="107" t="s">
        <v>206</v>
      </c>
    </row>
    <row r="54" spans="2:9" ht="25.5" customHeight="1">
      <c r="B54" s="146" t="s">
        <v>207</v>
      </c>
      <c r="C54" s="146"/>
      <c r="D54" s="146"/>
      <c r="E54" s="146"/>
      <c r="F54" s="146"/>
      <c r="G54" s="146"/>
      <c r="H54" s="146"/>
      <c r="I54" s="146"/>
    </row>
    <row r="55" spans="2:9" ht="12.75" customHeight="1">
      <c r="B55" s="100"/>
      <c r="C55" s="100"/>
      <c r="D55" s="100"/>
      <c r="E55" s="100"/>
      <c r="F55" s="100"/>
      <c r="G55" s="100"/>
      <c r="H55" s="100"/>
      <c r="I55" s="100"/>
    </row>
    <row r="56" spans="1:2" ht="12.75" customHeight="1">
      <c r="A56" s="104" t="s">
        <v>208</v>
      </c>
      <c r="B56" s="107" t="s">
        <v>209</v>
      </c>
    </row>
    <row r="57" spans="2:9" ht="45" customHeight="1">
      <c r="B57" s="144" t="s">
        <v>210</v>
      </c>
      <c r="C57" s="144"/>
      <c r="D57" s="144"/>
      <c r="E57" s="144"/>
      <c r="F57" s="144"/>
      <c r="G57" s="144"/>
      <c r="H57" s="144"/>
      <c r="I57" s="144"/>
    </row>
    <row r="59" spans="1:2" ht="12.75">
      <c r="A59" s="102" t="s">
        <v>211</v>
      </c>
      <c r="B59" s="103" t="s">
        <v>212</v>
      </c>
    </row>
    <row r="61" spans="1:2" ht="12.75">
      <c r="A61" s="104" t="s">
        <v>213</v>
      </c>
      <c r="B61" s="107" t="s">
        <v>214</v>
      </c>
    </row>
    <row r="62" spans="2:9" ht="53.25" customHeight="1">
      <c r="B62" s="144" t="s">
        <v>283</v>
      </c>
      <c r="C62" s="144"/>
      <c r="D62" s="144"/>
      <c r="E62" s="144"/>
      <c r="F62" s="144"/>
      <c r="G62" s="144"/>
      <c r="H62" s="144"/>
      <c r="I62" s="144"/>
    </row>
    <row r="64" spans="1:2" ht="12.75">
      <c r="A64" s="104" t="s">
        <v>215</v>
      </c>
      <c r="B64" s="107" t="s">
        <v>216</v>
      </c>
    </row>
    <row r="65" spans="2:9" ht="51" customHeight="1">
      <c r="B65" s="144" t="s">
        <v>284</v>
      </c>
      <c r="C65" s="144"/>
      <c r="D65" s="144"/>
      <c r="E65" s="144"/>
      <c r="F65" s="144"/>
      <c r="G65" s="144"/>
      <c r="H65" s="144"/>
      <c r="I65" s="144"/>
    </row>
    <row r="67" spans="1:2" ht="12.75">
      <c r="A67" s="104" t="s">
        <v>217</v>
      </c>
      <c r="B67" s="107" t="s">
        <v>218</v>
      </c>
    </row>
    <row r="68" spans="2:9" ht="42" customHeight="1">
      <c r="B68" s="144" t="s">
        <v>219</v>
      </c>
      <c r="C68" s="144"/>
      <c r="D68" s="144"/>
      <c r="E68" s="144"/>
      <c r="F68" s="144"/>
      <c r="G68" s="144"/>
      <c r="H68" s="144"/>
      <c r="I68" s="144"/>
    </row>
    <row r="70" spans="1:2" ht="12.75">
      <c r="A70" s="104" t="s">
        <v>220</v>
      </c>
      <c r="B70" s="107" t="s">
        <v>221</v>
      </c>
    </row>
    <row r="71" spans="2:9" ht="12.75">
      <c r="B71" s="147" t="s">
        <v>222</v>
      </c>
      <c r="C71" s="147"/>
      <c r="D71" s="147"/>
      <c r="E71" s="147"/>
      <c r="F71" s="147"/>
      <c r="G71" s="147"/>
      <c r="H71" s="147"/>
      <c r="I71" s="147"/>
    </row>
    <row r="73" spans="1:2" ht="12.75">
      <c r="A73" s="104" t="s">
        <v>223</v>
      </c>
      <c r="B73" s="107" t="s">
        <v>224</v>
      </c>
    </row>
    <row r="74" spans="1:9" ht="12.75">
      <c r="A74" s="104"/>
      <c r="G74" s="114" t="s">
        <v>225</v>
      </c>
      <c r="H74" s="84"/>
      <c r="I74" s="114" t="s">
        <v>225</v>
      </c>
    </row>
    <row r="75" spans="1:9" ht="12.75">
      <c r="A75" s="104"/>
      <c r="G75" s="114" t="s">
        <v>226</v>
      </c>
      <c r="H75" s="84"/>
      <c r="I75" s="114" t="s">
        <v>227</v>
      </c>
    </row>
    <row r="76" spans="1:9" ht="12.75">
      <c r="A76" s="104"/>
      <c r="G76" s="106" t="s">
        <v>228</v>
      </c>
      <c r="H76" s="85"/>
      <c r="I76" s="106" t="s">
        <v>228</v>
      </c>
    </row>
    <row r="77" spans="2:10" ht="12.75">
      <c r="B77" s="83" t="s">
        <v>229</v>
      </c>
      <c r="G77" s="106"/>
      <c r="H77" s="85"/>
      <c r="I77" s="106"/>
      <c r="J77" s="86"/>
    </row>
    <row r="78" spans="2:10" ht="12.75">
      <c r="B78" s="83" t="s">
        <v>230</v>
      </c>
      <c r="G78" s="87">
        <v>212</v>
      </c>
      <c r="H78" s="88"/>
      <c r="I78" s="89">
        <v>4076</v>
      </c>
      <c r="J78" s="90"/>
    </row>
    <row r="79" spans="2:10" ht="12.75" hidden="1">
      <c r="B79" s="83" t="s">
        <v>231</v>
      </c>
      <c r="G79" s="91">
        <v>0</v>
      </c>
      <c r="H79" s="88"/>
      <c r="I79" s="88">
        <v>0</v>
      </c>
      <c r="J79" s="92"/>
    </row>
    <row r="80" spans="2:10" ht="14.25">
      <c r="B80" s="83" t="s">
        <v>232</v>
      </c>
      <c r="G80" s="93">
        <v>193</v>
      </c>
      <c r="H80" s="88"/>
      <c r="I80" s="87">
        <v>-735</v>
      </c>
      <c r="J80" s="94"/>
    </row>
    <row r="81" spans="2:10" ht="14.25" hidden="1">
      <c r="B81" s="83" t="s">
        <v>233</v>
      </c>
      <c r="G81" s="95">
        <v>0</v>
      </c>
      <c r="H81" s="88"/>
      <c r="I81" s="95">
        <v>0</v>
      </c>
      <c r="J81" s="94"/>
    </row>
    <row r="82" spans="7:10" ht="12.75">
      <c r="G82" s="96">
        <f>SUM(G78:G81)</f>
        <v>405</v>
      </c>
      <c r="H82" s="90"/>
      <c r="I82" s="96">
        <f>SUM(I78:I81)</f>
        <v>3341</v>
      </c>
      <c r="J82" s="90"/>
    </row>
    <row r="83" spans="2:10" ht="14.25">
      <c r="B83" s="83" t="s">
        <v>234</v>
      </c>
      <c r="G83" s="93">
        <v>-29</v>
      </c>
      <c r="H83" s="93"/>
      <c r="I83" s="87">
        <v>-367</v>
      </c>
      <c r="J83" s="94"/>
    </row>
    <row r="84" spans="7:10" ht="17.25" customHeight="1" thickBot="1">
      <c r="G84" s="97">
        <f>SUM(G82:G83)</f>
        <v>376</v>
      </c>
      <c r="H84" s="98"/>
      <c r="I84" s="97">
        <f>SUM(I82:I83)</f>
        <v>2974</v>
      </c>
      <c r="J84" s="98"/>
    </row>
    <row r="85" spans="7:10" ht="13.5" thickTop="1">
      <c r="G85" s="98"/>
      <c r="H85" s="98"/>
      <c r="I85" s="98"/>
      <c r="J85" s="98"/>
    </row>
    <row r="86" spans="2:10" ht="29.25" customHeight="1">
      <c r="B86" s="147" t="s">
        <v>235</v>
      </c>
      <c r="C86" s="147"/>
      <c r="D86" s="147"/>
      <c r="E86" s="147"/>
      <c r="F86" s="147"/>
      <c r="G86" s="147"/>
      <c r="H86" s="147"/>
      <c r="I86" s="147"/>
      <c r="J86" s="98"/>
    </row>
    <row r="87" ht="12.75">
      <c r="J87" s="113"/>
    </row>
    <row r="88" spans="1:2" ht="12.75">
      <c r="A88" s="104" t="s">
        <v>236</v>
      </c>
      <c r="B88" s="118" t="s">
        <v>237</v>
      </c>
    </row>
    <row r="89" spans="2:9" ht="12.75">
      <c r="B89" s="147" t="s">
        <v>238</v>
      </c>
      <c r="C89" s="147"/>
      <c r="D89" s="147"/>
      <c r="E89" s="147"/>
      <c r="F89" s="147"/>
      <c r="G89" s="147"/>
      <c r="H89" s="147"/>
      <c r="I89" s="147"/>
    </row>
    <row r="91" spans="1:2" ht="12.75">
      <c r="A91" s="104" t="s">
        <v>239</v>
      </c>
      <c r="B91" s="107" t="s">
        <v>240</v>
      </c>
    </row>
    <row r="92" ht="12.75">
      <c r="B92" s="83" t="s">
        <v>241</v>
      </c>
    </row>
    <row r="94" spans="1:2" ht="12.75">
      <c r="A94" s="104" t="s">
        <v>242</v>
      </c>
      <c r="B94" s="107" t="s">
        <v>243</v>
      </c>
    </row>
    <row r="95" spans="1:9" ht="26.25" customHeight="1">
      <c r="A95" s="119"/>
      <c r="B95" s="147" t="s">
        <v>244</v>
      </c>
      <c r="C95" s="147"/>
      <c r="D95" s="147"/>
      <c r="E95" s="147"/>
      <c r="F95" s="147"/>
      <c r="G95" s="147"/>
      <c r="H95" s="147"/>
      <c r="I95" s="147"/>
    </row>
    <row r="96" spans="1:9" ht="88.5" customHeight="1">
      <c r="A96" s="119">
        <v>1</v>
      </c>
      <c r="B96" s="144" t="s">
        <v>245</v>
      </c>
      <c r="C96" s="144"/>
      <c r="D96" s="144"/>
      <c r="E96" s="144"/>
      <c r="F96" s="144"/>
      <c r="G96" s="144"/>
      <c r="H96" s="149"/>
      <c r="I96" s="149"/>
    </row>
    <row r="97" spans="1:9" ht="63.75" customHeight="1">
      <c r="A97" s="119">
        <v>2</v>
      </c>
      <c r="B97" s="144" t="s">
        <v>246</v>
      </c>
      <c r="C97" s="149"/>
      <c r="D97" s="149"/>
      <c r="E97" s="149"/>
      <c r="F97" s="149"/>
      <c r="G97" s="149"/>
      <c r="H97" s="149"/>
      <c r="I97" s="149"/>
    </row>
    <row r="98" spans="2:9" ht="12.75">
      <c r="B98" s="99"/>
      <c r="C98" s="99"/>
      <c r="D98" s="99"/>
      <c r="E98" s="99"/>
      <c r="F98" s="99"/>
      <c r="G98" s="99"/>
      <c r="H98" s="99"/>
      <c r="I98" s="99"/>
    </row>
    <row r="99" spans="1:8" ht="12.75" customHeight="1">
      <c r="A99" s="104" t="s">
        <v>247</v>
      </c>
      <c r="B99" s="107" t="s">
        <v>248</v>
      </c>
      <c r="H99" s="113"/>
    </row>
    <row r="100" spans="1:9" ht="12.75" customHeight="1">
      <c r="A100" s="104"/>
      <c r="B100" s="107"/>
      <c r="H100" s="113"/>
      <c r="I100" s="106" t="s">
        <v>249</v>
      </c>
    </row>
    <row r="101" spans="1:9" ht="12.75" customHeight="1">
      <c r="A101" s="104"/>
      <c r="B101" s="107"/>
      <c r="H101" s="113"/>
      <c r="I101" s="109">
        <v>38352</v>
      </c>
    </row>
    <row r="102" spans="1:9" ht="12.75" customHeight="1">
      <c r="A102" s="104"/>
      <c r="B102" s="83" t="s">
        <v>250</v>
      </c>
      <c r="H102" s="113"/>
      <c r="I102" s="110" t="s">
        <v>145</v>
      </c>
    </row>
    <row r="103" spans="1:9" ht="12.75" customHeight="1">
      <c r="A103" s="104"/>
      <c r="B103" s="83" t="s">
        <v>251</v>
      </c>
      <c r="H103" s="113"/>
      <c r="I103" s="87">
        <v>99249</v>
      </c>
    </row>
    <row r="104" spans="1:9" ht="12.75" customHeight="1" hidden="1">
      <c r="A104" s="104"/>
      <c r="B104" s="83" t="s">
        <v>252</v>
      </c>
      <c r="H104" s="113"/>
      <c r="I104" s="120">
        <v>0</v>
      </c>
    </row>
    <row r="105" spans="1:9" ht="12.75" customHeight="1" hidden="1">
      <c r="A105" s="104"/>
      <c r="H105" s="113"/>
      <c r="I105" s="121">
        <v>99249.14638</v>
      </c>
    </row>
    <row r="106" spans="1:9" ht="12.75" customHeight="1">
      <c r="A106" s="104"/>
      <c r="H106" s="113"/>
      <c r="I106" s="121"/>
    </row>
    <row r="107" spans="1:9" ht="12.75" customHeight="1">
      <c r="A107" s="104"/>
      <c r="B107" s="83" t="s">
        <v>253</v>
      </c>
      <c r="H107" s="113"/>
      <c r="I107" s="95"/>
    </row>
    <row r="108" spans="1:9" ht="12.75" customHeight="1">
      <c r="A108" s="104"/>
      <c r="B108" s="83" t="s">
        <v>251</v>
      </c>
      <c r="H108" s="113"/>
      <c r="I108" s="121">
        <v>689</v>
      </c>
    </row>
    <row r="109" spans="7:9" ht="13.5" thickBot="1">
      <c r="G109" s="122"/>
      <c r="H109" s="122"/>
      <c r="I109" s="111">
        <f>SUM(I103:I108)</f>
        <v>199187.14638</v>
      </c>
    </row>
    <row r="110" spans="7:9" ht="13.5" thickTop="1">
      <c r="G110" s="122"/>
      <c r="H110" s="122"/>
      <c r="I110" s="112"/>
    </row>
    <row r="111" spans="2:9" ht="12.75">
      <c r="B111" s="83" t="s">
        <v>254</v>
      </c>
      <c r="G111" s="122"/>
      <c r="H111" s="122"/>
      <c r="I111" s="112"/>
    </row>
    <row r="113" spans="1:2" ht="12.75">
      <c r="A113" s="104" t="s">
        <v>255</v>
      </c>
      <c r="B113" s="107" t="s">
        <v>256</v>
      </c>
    </row>
    <row r="114" spans="2:9" ht="12.75" customHeight="1">
      <c r="B114" s="147" t="s">
        <v>257</v>
      </c>
      <c r="C114" s="147"/>
      <c r="D114" s="147"/>
      <c r="E114" s="147"/>
      <c r="F114" s="147"/>
      <c r="G114" s="147"/>
      <c r="H114" s="147"/>
      <c r="I114" s="147"/>
    </row>
    <row r="116" spans="1:2" ht="12.75">
      <c r="A116" s="104" t="s">
        <v>258</v>
      </c>
      <c r="B116" s="107" t="s">
        <v>259</v>
      </c>
    </row>
    <row r="117" spans="2:9" ht="17.25" customHeight="1">
      <c r="B117" s="147" t="s">
        <v>260</v>
      </c>
      <c r="C117" s="147"/>
      <c r="D117" s="147"/>
      <c r="E117" s="147"/>
      <c r="F117" s="147"/>
      <c r="G117" s="147"/>
      <c r="H117" s="147"/>
      <c r="I117" s="147"/>
    </row>
    <row r="119" spans="1:2" ht="12.75">
      <c r="A119" s="104" t="s">
        <v>261</v>
      </c>
      <c r="B119" s="107" t="s">
        <v>262</v>
      </c>
    </row>
    <row r="120" spans="2:9" ht="42.75" customHeight="1">
      <c r="B120" s="144" t="s">
        <v>285</v>
      </c>
      <c r="C120" s="144"/>
      <c r="D120" s="144"/>
      <c r="E120" s="144"/>
      <c r="F120" s="144"/>
      <c r="G120" s="144"/>
      <c r="H120" s="144"/>
      <c r="I120" s="144"/>
    </row>
    <row r="121" ht="12.75">
      <c r="J121" s="113"/>
    </row>
    <row r="122" spans="1:10" ht="12.75">
      <c r="A122" s="104" t="s">
        <v>263</v>
      </c>
      <c r="B122" s="107" t="s">
        <v>264</v>
      </c>
      <c r="J122" s="113"/>
    </row>
    <row r="123" spans="1:10" ht="26.25" customHeight="1">
      <c r="A123" s="104"/>
      <c r="B123" s="147" t="s">
        <v>265</v>
      </c>
      <c r="C123" s="147"/>
      <c r="D123" s="147"/>
      <c r="E123" s="147"/>
      <c r="F123" s="147"/>
      <c r="G123" s="147"/>
      <c r="H123" s="147"/>
      <c r="I123" s="147"/>
      <c r="J123" s="113"/>
    </row>
    <row r="124" spans="1:10" ht="12.75">
      <c r="A124" s="104"/>
      <c r="B124" s="107"/>
      <c r="J124" s="113"/>
    </row>
    <row r="125" spans="2:10" ht="12.75">
      <c r="B125" s="107" t="s">
        <v>266</v>
      </c>
      <c r="G125" s="114" t="s">
        <v>225</v>
      </c>
      <c r="I125" s="114" t="s">
        <v>225</v>
      </c>
      <c r="J125" s="123"/>
    </row>
    <row r="126" spans="2:10" ht="12.75">
      <c r="B126" s="107"/>
      <c r="G126" s="114" t="s">
        <v>226</v>
      </c>
      <c r="I126" s="114" t="s">
        <v>227</v>
      </c>
      <c r="J126" s="123"/>
    </row>
    <row r="127" spans="7:10" ht="12.75">
      <c r="G127" s="106" t="s">
        <v>228</v>
      </c>
      <c r="H127" s="124"/>
      <c r="I127" s="106" t="s">
        <v>228</v>
      </c>
      <c r="J127" s="86"/>
    </row>
    <row r="128" spans="7:10" ht="12.75">
      <c r="G128" s="125"/>
      <c r="J128" s="86"/>
    </row>
    <row r="129" spans="2:10" ht="12.75">
      <c r="B129" s="83" t="s">
        <v>267</v>
      </c>
      <c r="G129" s="126">
        <v>2183</v>
      </c>
      <c r="I129" s="126">
        <v>9815</v>
      </c>
      <c r="J129" s="127"/>
    </row>
    <row r="130" spans="2:10" ht="12.75">
      <c r="B130" s="83" t="s">
        <v>96</v>
      </c>
      <c r="G130" s="87">
        <v>-740</v>
      </c>
      <c r="I130" s="87">
        <v>-3107</v>
      </c>
      <c r="J130" s="127"/>
    </row>
    <row r="131" spans="2:10" ht="13.5" thickBot="1">
      <c r="B131" s="83" t="s">
        <v>268</v>
      </c>
      <c r="G131" s="128">
        <f>SUM(G129:G130)</f>
        <v>1443</v>
      </c>
      <c r="I131" s="128">
        <f>SUM(I129:I130)</f>
        <v>6708</v>
      </c>
      <c r="J131" s="127"/>
    </row>
    <row r="132" ht="13.5" thickTop="1">
      <c r="J132" s="113"/>
    </row>
    <row r="133" spans="2:10" ht="12.75">
      <c r="B133" s="83" t="s">
        <v>269</v>
      </c>
      <c r="G133" s="126">
        <v>61952</v>
      </c>
      <c r="I133" s="126">
        <v>61952</v>
      </c>
      <c r="J133" s="127"/>
    </row>
    <row r="134" ht="12.75">
      <c r="J134" s="113"/>
    </row>
    <row r="135" spans="2:10" ht="13.5" thickBot="1">
      <c r="B135" s="83" t="s">
        <v>270</v>
      </c>
      <c r="G135" s="129">
        <v>2.33</v>
      </c>
      <c r="I135" s="129">
        <v>10.83</v>
      </c>
      <c r="J135" s="130"/>
    </row>
    <row r="136" ht="13.5" thickTop="1">
      <c r="J136" s="113"/>
    </row>
    <row r="138" spans="2:9" ht="25.5" customHeight="1">
      <c r="B138" s="147" t="s">
        <v>271</v>
      </c>
      <c r="C138" s="147"/>
      <c r="D138" s="147"/>
      <c r="E138" s="147"/>
      <c r="F138" s="147"/>
      <c r="G138" s="147"/>
      <c r="H138" s="147"/>
      <c r="I138" s="147"/>
    </row>
    <row r="140" spans="1:2" ht="12.75">
      <c r="A140" s="106" t="s">
        <v>272</v>
      </c>
      <c r="B140" s="107" t="s">
        <v>273</v>
      </c>
    </row>
    <row r="141" ht="12.75">
      <c r="B141" s="83" t="s">
        <v>274</v>
      </c>
    </row>
    <row r="143" spans="1:2" ht="12.75" hidden="1">
      <c r="A143" s="106" t="s">
        <v>275</v>
      </c>
      <c r="B143" s="107" t="s">
        <v>276</v>
      </c>
    </row>
    <row r="144" spans="2:10" ht="30" customHeight="1" hidden="1">
      <c r="B144" s="147" t="s">
        <v>277</v>
      </c>
      <c r="C144" s="147"/>
      <c r="D144" s="147"/>
      <c r="E144" s="147"/>
      <c r="F144" s="147"/>
      <c r="G144" s="147"/>
      <c r="H144" s="147"/>
      <c r="I144" s="147"/>
      <c r="J144" s="131"/>
    </row>
    <row r="145" ht="12.75" hidden="1"/>
    <row r="146" spans="1:2" ht="12.75">
      <c r="A146" s="106" t="s">
        <v>275</v>
      </c>
      <c r="B146" s="107" t="s">
        <v>278</v>
      </c>
    </row>
    <row r="147" ht="12.75">
      <c r="B147" s="83" t="s">
        <v>279</v>
      </c>
    </row>
    <row r="148" spans="7:9" ht="12.75">
      <c r="G148" s="114" t="s">
        <v>225</v>
      </c>
      <c r="I148" s="114" t="s">
        <v>225</v>
      </c>
    </row>
    <row r="149" spans="7:9" ht="12.75">
      <c r="G149" s="114" t="s">
        <v>226</v>
      </c>
      <c r="I149" s="114" t="s">
        <v>227</v>
      </c>
    </row>
    <row r="150" spans="7:9" ht="12.75">
      <c r="G150" s="106" t="s">
        <v>228</v>
      </c>
      <c r="I150" s="106" t="s">
        <v>228</v>
      </c>
    </row>
    <row r="152" spans="2:11" ht="12.75">
      <c r="B152" s="83" t="s">
        <v>280</v>
      </c>
      <c r="G152" s="87">
        <v>3837</v>
      </c>
      <c r="I152" s="87">
        <v>13569</v>
      </c>
      <c r="K152" s="132"/>
    </row>
    <row r="153" spans="2:11" ht="12.75">
      <c r="B153" s="83" t="s">
        <v>281</v>
      </c>
      <c r="G153" s="121">
        <v>549</v>
      </c>
      <c r="I153" s="121">
        <v>2194</v>
      </c>
      <c r="K153" s="132"/>
    </row>
    <row r="154" spans="2:11" ht="13.5" thickBot="1">
      <c r="B154" s="83" t="s">
        <v>282</v>
      </c>
      <c r="G154" s="133">
        <v>18</v>
      </c>
      <c r="I154" s="133">
        <v>74</v>
      </c>
      <c r="K154" s="132"/>
    </row>
    <row r="155" ht="13.5" thickTop="1"/>
  </sheetData>
  <mergeCells count="33">
    <mergeCell ref="B144:I144"/>
    <mergeCell ref="B117:I117"/>
    <mergeCell ref="B120:I120"/>
    <mergeCell ref="B123:I123"/>
    <mergeCell ref="B138:I138"/>
    <mergeCell ref="B95:I95"/>
    <mergeCell ref="B96:I96"/>
    <mergeCell ref="B97:I97"/>
    <mergeCell ref="B114:I114"/>
    <mergeCell ref="B68:I68"/>
    <mergeCell ref="B71:I71"/>
    <mergeCell ref="B86:I86"/>
    <mergeCell ref="B89:I89"/>
    <mergeCell ref="B54:I54"/>
    <mergeCell ref="B57:I57"/>
    <mergeCell ref="B62:I62"/>
    <mergeCell ref="B65:I65"/>
    <mergeCell ref="B33:D33"/>
    <mergeCell ref="B36:I36"/>
    <mergeCell ref="B48:I48"/>
    <mergeCell ref="B51:I51"/>
    <mergeCell ref="B26:D26"/>
    <mergeCell ref="B27:D27"/>
    <mergeCell ref="B28:D28"/>
    <mergeCell ref="B31:D31"/>
    <mergeCell ref="B17:I17"/>
    <mergeCell ref="B18:I18"/>
    <mergeCell ref="B21:I21"/>
    <mergeCell ref="B24:E24"/>
    <mergeCell ref="B5:I5"/>
    <mergeCell ref="B6:I6"/>
    <mergeCell ref="B14:I14"/>
    <mergeCell ref="B15:I15"/>
  </mergeCells>
  <printOptions/>
  <pageMargins left="0.75" right="0.75" top="1" bottom="1" header="0.5" footer="0.5"/>
  <pageSetup fitToHeight="3" fitToWidth="1" horizontalDpi="600" verticalDpi="600" orientation="portrait"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Cordoda Corporation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dc:creator>
  <cp:keywords/>
  <dc:description/>
  <cp:lastModifiedBy>edms</cp:lastModifiedBy>
  <cp:lastPrinted>2005-02-28T19:20:03Z</cp:lastPrinted>
  <dcterms:created xsi:type="dcterms:W3CDTF">2005-02-26T11:15:28Z</dcterms:created>
  <dcterms:modified xsi:type="dcterms:W3CDTF">2005-02-28T07:33:56Z</dcterms:modified>
  <cp:category/>
  <cp:version/>
  <cp:contentType/>
  <cp:contentStatus/>
</cp:coreProperties>
</file>